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การวัดและประเมินผล\เอกสารเกี่ยวกับการวัดผลของรร\ต้นฉบับ\"/>
    </mc:Choice>
  </mc:AlternateContent>
  <xr:revisionPtr revIDLastSave="0" documentId="13_ncr:1_{DBB51F3B-A3D0-4CC0-9965-F170DF8BDC1C}" xr6:coauthVersionLast="47" xr6:coauthVersionMax="47" xr10:uidLastSave="{00000000-0000-0000-0000-000000000000}"/>
  <bookViews>
    <workbookView xWindow="-108" yWindow="-108" windowWidth="23256" windowHeight="12576" tabRatio="598" firstSheet="19" activeTab="25" xr2:uid="{00000000-000D-0000-FFFF-FFFF00000000}"/>
  </bookViews>
  <sheets>
    <sheet name="ข้อมูลพื้นฐาน" sheetId="17" r:id="rId1"/>
    <sheet name="ข้อมูลนักเรียน" sheetId="18" r:id="rId2"/>
    <sheet name="ภาษาไทย" sheetId="3" r:id="rId3"/>
    <sheet name="คณิต" sheetId="33" r:id="rId4"/>
    <sheet name="วิทย์" sheetId="32" r:id="rId5"/>
    <sheet name="สังคม" sheetId="31" r:id="rId6"/>
    <sheet name="ประวัติฯ" sheetId="30" r:id="rId7"/>
    <sheet name="สุขและพลศึกษา" sheetId="29" r:id="rId8"/>
    <sheet name="ศิลปะ" sheetId="28" r:id="rId9"/>
    <sheet name="การงาน" sheetId="27" r:id="rId10"/>
    <sheet name="Eพื้นฐาน" sheetId="4" r:id="rId11"/>
    <sheet name="Eสื่อสาร" sheetId="66" r:id="rId12"/>
    <sheet name="Engเพิ่ม" sheetId="65" r:id="rId13"/>
    <sheet name="คณิตเพิ่ม" sheetId="64" r:id="rId14"/>
    <sheet name="math" sheetId="68" r:id="rId15"/>
    <sheet name="วิทย์เพิ่ม" sheetId="63" r:id="rId16"/>
    <sheet name="science" sheetId="62" r:id="rId17"/>
    <sheet name="จีน" sheetId="69" r:id="rId18"/>
    <sheet name="IS" sheetId="70" r:id="rId19"/>
    <sheet name="วิทย์พลัง10" sheetId="71" r:id="rId20"/>
    <sheet name="สรุปอ่าน1" sheetId="5" r:id="rId21"/>
    <sheet name="สรุปอ่าน2" sheetId="72" r:id="rId22"/>
    <sheet name="สรุปวิเคราะห์1" sheetId="6" r:id="rId23"/>
    <sheet name="สรุปวิเคราะห์2" sheetId="73" r:id="rId24"/>
    <sheet name="สรุปเขียน" sheetId="7" r:id="rId25"/>
    <sheet name="สรุปอ่านคิดวิเคราะห์เขียนลงปพ1" sheetId="34" r:id="rId26"/>
  </sheets>
  <externalReferences>
    <externalReference r:id="rId27"/>
  </externalReferences>
  <calcPr calcId="181029"/>
</workbook>
</file>

<file path=xl/calcChain.xml><?xml version="1.0" encoding="utf-8"?>
<calcChain xmlns="http://schemas.openxmlformats.org/spreadsheetml/2006/main">
  <c r="G53" i="34" l="1"/>
  <c r="G52" i="34"/>
  <c r="F52" i="34"/>
  <c r="F53" i="34" s="1"/>
  <c r="D52" i="34"/>
  <c r="E52" i="34"/>
  <c r="B11" i="71"/>
  <c r="B12" i="71"/>
  <c r="B13" i="71"/>
  <c r="B14" i="71"/>
  <c r="B15" i="71"/>
  <c r="B16" i="71"/>
  <c r="B10" i="70"/>
  <c r="B11" i="70"/>
  <c r="B12" i="70"/>
  <c r="B13" i="70"/>
  <c r="B12" i="69"/>
  <c r="B13" i="69"/>
  <c r="B14" i="69"/>
  <c r="B15" i="69"/>
  <c r="B12" i="62"/>
  <c r="B13" i="62"/>
  <c r="B14" i="62"/>
  <c r="B15" i="62"/>
  <c r="B12" i="63"/>
  <c r="B13" i="63"/>
  <c r="B11" i="68"/>
  <c r="B12" i="68"/>
  <c r="B13" i="68"/>
  <c r="B11" i="64"/>
  <c r="B12" i="64"/>
  <c r="B13" i="64"/>
  <c r="B14" i="64"/>
  <c r="B15" i="64"/>
  <c r="B11" i="65"/>
  <c r="B12" i="65"/>
  <c r="B13" i="65"/>
  <c r="B14" i="65"/>
  <c r="B15" i="65"/>
  <c r="B11" i="66"/>
  <c r="B12" i="66"/>
  <c r="B13" i="66"/>
  <c r="B14" i="66"/>
  <c r="B11" i="4"/>
  <c r="B12" i="4"/>
  <c r="B13" i="4"/>
  <c r="B14" i="4"/>
  <c r="B15" i="4"/>
  <c r="B16" i="4"/>
  <c r="B12" i="27"/>
  <c r="B13" i="27"/>
  <c r="B14" i="27"/>
  <c r="B15" i="27"/>
  <c r="B10" i="28"/>
  <c r="B11" i="28"/>
  <c r="B12" i="28"/>
  <c r="B13" i="28"/>
  <c r="B14" i="28"/>
  <c r="B15" i="28"/>
  <c r="B16" i="28"/>
  <c r="B17" i="28"/>
  <c r="B18" i="28"/>
  <c r="B19" i="28"/>
  <c r="B20" i="28"/>
  <c r="B11" i="29"/>
  <c r="B12" i="29"/>
  <c r="B13" i="29"/>
  <c r="B12" i="30"/>
  <c r="B13" i="30"/>
  <c r="B12" i="31"/>
  <c r="B13" i="31"/>
  <c r="B14" i="31"/>
  <c r="B11" i="32"/>
  <c r="B12" i="32"/>
  <c r="B13" i="32"/>
  <c r="B14" i="32"/>
  <c r="B11" i="33"/>
  <c r="B12" i="33"/>
  <c r="B13" i="33"/>
  <c r="B14" i="33"/>
  <c r="B12" i="3"/>
  <c r="B13" i="3"/>
  <c r="J49" i="71"/>
  <c r="J48" i="71"/>
  <c r="J47" i="71"/>
  <c r="J46" i="71"/>
  <c r="J45" i="71"/>
  <c r="J44" i="71"/>
  <c r="J43" i="71"/>
  <c r="J42" i="71"/>
  <c r="J41" i="71"/>
  <c r="J40" i="71"/>
  <c r="J39" i="71"/>
  <c r="J38" i="71"/>
  <c r="J37" i="71"/>
  <c r="J36" i="71"/>
  <c r="J35" i="71"/>
  <c r="J34" i="71"/>
  <c r="J33" i="71"/>
  <c r="J32" i="71"/>
  <c r="J31" i="71"/>
  <c r="J30" i="71"/>
  <c r="J29" i="71"/>
  <c r="J28" i="71"/>
  <c r="J27" i="71"/>
  <c r="J26" i="71"/>
  <c r="J25" i="71"/>
  <c r="J24" i="71"/>
  <c r="J23" i="71"/>
  <c r="J22" i="71"/>
  <c r="J21" i="71"/>
  <c r="J20" i="71"/>
  <c r="J19" i="71"/>
  <c r="J18" i="71"/>
  <c r="J17" i="71"/>
  <c r="J16" i="71"/>
  <c r="J15" i="71"/>
  <c r="J14" i="71"/>
  <c r="J13" i="71"/>
  <c r="J12" i="71"/>
  <c r="J11" i="71"/>
  <c r="J10" i="71"/>
  <c r="J9" i="71"/>
  <c r="J8" i="71"/>
  <c r="J7" i="71"/>
  <c r="J6" i="71"/>
  <c r="J5" i="71"/>
  <c r="J49" i="70"/>
  <c r="J48" i="70"/>
  <c r="J47" i="70"/>
  <c r="J46" i="70"/>
  <c r="J45" i="70"/>
  <c r="J44" i="70"/>
  <c r="J43" i="70"/>
  <c r="J42" i="70"/>
  <c r="J41" i="70"/>
  <c r="J40" i="70"/>
  <c r="J39" i="70"/>
  <c r="J38" i="70"/>
  <c r="J37" i="70"/>
  <c r="J36" i="70"/>
  <c r="J35" i="70"/>
  <c r="J34" i="70"/>
  <c r="J33" i="70"/>
  <c r="J32" i="70"/>
  <c r="J31" i="70"/>
  <c r="J30" i="70"/>
  <c r="J29" i="70"/>
  <c r="J28" i="70"/>
  <c r="J27" i="70"/>
  <c r="J26" i="70"/>
  <c r="J25" i="70"/>
  <c r="J24" i="70"/>
  <c r="J23" i="70"/>
  <c r="J22" i="70"/>
  <c r="J21" i="70"/>
  <c r="J20" i="70"/>
  <c r="J19" i="70"/>
  <c r="J18" i="70"/>
  <c r="J17" i="70"/>
  <c r="J16" i="70"/>
  <c r="J15" i="70"/>
  <c r="J14" i="70"/>
  <c r="J13" i="70"/>
  <c r="J12" i="70"/>
  <c r="J11" i="70"/>
  <c r="J10" i="70"/>
  <c r="J9" i="70"/>
  <c r="J8" i="70"/>
  <c r="J7" i="70"/>
  <c r="J6" i="70"/>
  <c r="J5" i="70"/>
  <c r="J49" i="69"/>
  <c r="J48" i="69"/>
  <c r="J47" i="69"/>
  <c r="J46" i="69"/>
  <c r="J45" i="69"/>
  <c r="J44" i="69"/>
  <c r="J43" i="69"/>
  <c r="J42" i="69"/>
  <c r="J41" i="69"/>
  <c r="J40" i="69"/>
  <c r="J39" i="69"/>
  <c r="J38" i="69"/>
  <c r="J37" i="69"/>
  <c r="J36" i="69"/>
  <c r="J35" i="69"/>
  <c r="J34" i="69"/>
  <c r="J33" i="69"/>
  <c r="J32" i="69"/>
  <c r="J31" i="69"/>
  <c r="J30" i="69"/>
  <c r="J29" i="69"/>
  <c r="J28" i="69"/>
  <c r="J27" i="69"/>
  <c r="J26" i="69"/>
  <c r="J25" i="69"/>
  <c r="J24" i="69"/>
  <c r="J23" i="69"/>
  <c r="J22" i="69"/>
  <c r="J21" i="69"/>
  <c r="J20" i="69"/>
  <c r="J19" i="69"/>
  <c r="J18" i="69"/>
  <c r="J17" i="69"/>
  <c r="J16" i="69"/>
  <c r="J15" i="69"/>
  <c r="J14" i="69"/>
  <c r="J13" i="69"/>
  <c r="J12" i="69"/>
  <c r="J11" i="69"/>
  <c r="J10" i="69"/>
  <c r="J9" i="69"/>
  <c r="J8" i="69"/>
  <c r="J7" i="69"/>
  <c r="J6" i="69"/>
  <c r="J5" i="69"/>
  <c r="J49" i="62"/>
  <c r="J48" i="62"/>
  <c r="J47" i="62"/>
  <c r="J46" i="62"/>
  <c r="J45" i="62"/>
  <c r="J44" i="62"/>
  <c r="J43" i="62"/>
  <c r="J42" i="62"/>
  <c r="J41" i="62"/>
  <c r="J40" i="62"/>
  <c r="J39" i="62"/>
  <c r="J38" i="62"/>
  <c r="J37" i="62"/>
  <c r="J36" i="62"/>
  <c r="J35" i="62"/>
  <c r="J34" i="62"/>
  <c r="J33" i="62"/>
  <c r="J32" i="62"/>
  <c r="J31" i="62"/>
  <c r="J30" i="62"/>
  <c r="J29" i="62"/>
  <c r="J28" i="62"/>
  <c r="J27" i="62"/>
  <c r="J26" i="62"/>
  <c r="J25" i="62"/>
  <c r="J24" i="62"/>
  <c r="J23" i="62"/>
  <c r="J22" i="62"/>
  <c r="J21" i="62"/>
  <c r="J20" i="62"/>
  <c r="J19" i="62"/>
  <c r="J18" i="62"/>
  <c r="J17" i="62"/>
  <c r="J16" i="62"/>
  <c r="J15" i="62"/>
  <c r="J14" i="62"/>
  <c r="J13" i="62"/>
  <c r="J12" i="62"/>
  <c r="J11" i="62"/>
  <c r="J10" i="62"/>
  <c r="J9" i="62"/>
  <c r="J8" i="62"/>
  <c r="J7" i="62"/>
  <c r="J6" i="62"/>
  <c r="J5" i="62"/>
  <c r="J49" i="63"/>
  <c r="J48" i="63"/>
  <c r="J47" i="63"/>
  <c r="J46" i="63"/>
  <c r="J45" i="63"/>
  <c r="J44" i="63"/>
  <c r="J43" i="63"/>
  <c r="J42" i="63"/>
  <c r="J41" i="63"/>
  <c r="J40" i="63"/>
  <c r="J39" i="63"/>
  <c r="J38" i="63"/>
  <c r="J37" i="63"/>
  <c r="J36" i="63"/>
  <c r="J35" i="63"/>
  <c r="J34" i="63"/>
  <c r="J33" i="63"/>
  <c r="J32" i="63"/>
  <c r="J31" i="63"/>
  <c r="J30" i="63"/>
  <c r="J29" i="63"/>
  <c r="J28" i="63"/>
  <c r="J27" i="63"/>
  <c r="J26" i="63"/>
  <c r="J25" i="63"/>
  <c r="J24" i="63"/>
  <c r="J23" i="63"/>
  <c r="J22" i="63"/>
  <c r="J21" i="63"/>
  <c r="J20" i="63"/>
  <c r="J19" i="63"/>
  <c r="J18" i="63"/>
  <c r="J17" i="63"/>
  <c r="J16" i="63"/>
  <c r="J15" i="63"/>
  <c r="J14" i="63"/>
  <c r="J13" i="63"/>
  <c r="J12" i="63"/>
  <c r="J11" i="63"/>
  <c r="J10" i="63"/>
  <c r="J9" i="63"/>
  <c r="J8" i="63"/>
  <c r="J7" i="63"/>
  <c r="J6" i="63"/>
  <c r="J5" i="63"/>
  <c r="J49" i="68"/>
  <c r="J48" i="68"/>
  <c r="J47" i="68"/>
  <c r="J46" i="68"/>
  <c r="J45" i="68"/>
  <c r="J44" i="68"/>
  <c r="J43" i="68"/>
  <c r="J42" i="68"/>
  <c r="J41" i="68"/>
  <c r="J40" i="68"/>
  <c r="J39" i="68"/>
  <c r="J38" i="68"/>
  <c r="J37" i="68"/>
  <c r="J36" i="68"/>
  <c r="J35" i="68"/>
  <c r="J34" i="68"/>
  <c r="J33" i="68"/>
  <c r="J32" i="68"/>
  <c r="J31" i="68"/>
  <c r="J30" i="68"/>
  <c r="J29" i="68"/>
  <c r="J28" i="68"/>
  <c r="J27" i="68"/>
  <c r="J26" i="68"/>
  <c r="J25" i="68"/>
  <c r="J24" i="68"/>
  <c r="J23" i="68"/>
  <c r="J22" i="68"/>
  <c r="J21" i="68"/>
  <c r="J20" i="68"/>
  <c r="J19" i="68"/>
  <c r="J18" i="68"/>
  <c r="J17" i="68"/>
  <c r="J16" i="68"/>
  <c r="J15" i="68"/>
  <c r="J14" i="68"/>
  <c r="J13" i="68"/>
  <c r="J12" i="68"/>
  <c r="J11" i="68"/>
  <c r="J10" i="68"/>
  <c r="J9" i="68"/>
  <c r="J8" i="68"/>
  <c r="J7" i="68"/>
  <c r="J6" i="68"/>
  <c r="J5" i="68"/>
  <c r="J49" i="64"/>
  <c r="J48" i="64"/>
  <c r="J47" i="64"/>
  <c r="J46" i="64"/>
  <c r="J45" i="64"/>
  <c r="J44" i="64"/>
  <c r="J43" i="64"/>
  <c r="J42" i="64"/>
  <c r="J41" i="64"/>
  <c r="J40" i="64"/>
  <c r="J39" i="64"/>
  <c r="J38" i="64"/>
  <c r="J37" i="64"/>
  <c r="J36" i="64"/>
  <c r="J35" i="64"/>
  <c r="J34" i="64"/>
  <c r="J33" i="64"/>
  <c r="J32" i="64"/>
  <c r="J31" i="64"/>
  <c r="J30" i="64"/>
  <c r="J29" i="64"/>
  <c r="J28" i="64"/>
  <c r="J27" i="64"/>
  <c r="J26" i="64"/>
  <c r="J25" i="64"/>
  <c r="J24" i="64"/>
  <c r="J23" i="64"/>
  <c r="J22" i="64"/>
  <c r="J21" i="64"/>
  <c r="J20" i="64"/>
  <c r="J19" i="64"/>
  <c r="J18" i="64"/>
  <c r="J17" i="64"/>
  <c r="J16" i="64"/>
  <c r="J15" i="64"/>
  <c r="J14" i="64"/>
  <c r="J13" i="64"/>
  <c r="J12" i="64"/>
  <c r="J11" i="64"/>
  <c r="J10" i="64"/>
  <c r="J9" i="64"/>
  <c r="J8" i="64"/>
  <c r="J7" i="64"/>
  <c r="J6" i="64"/>
  <c r="J5" i="64"/>
  <c r="J49" i="65"/>
  <c r="J48" i="65"/>
  <c r="J47" i="65"/>
  <c r="J46" i="65"/>
  <c r="J45" i="65"/>
  <c r="J44" i="65"/>
  <c r="J43" i="65"/>
  <c r="J42" i="65"/>
  <c r="J41" i="65"/>
  <c r="J40" i="65"/>
  <c r="J39" i="65"/>
  <c r="J38" i="65"/>
  <c r="J37" i="65"/>
  <c r="J36" i="65"/>
  <c r="J35" i="65"/>
  <c r="J34" i="65"/>
  <c r="J33" i="65"/>
  <c r="J32" i="65"/>
  <c r="J31" i="65"/>
  <c r="J30" i="65"/>
  <c r="J29" i="65"/>
  <c r="J28" i="65"/>
  <c r="J27" i="65"/>
  <c r="J26" i="65"/>
  <c r="J25" i="65"/>
  <c r="J24" i="65"/>
  <c r="J23" i="65"/>
  <c r="J22" i="65"/>
  <c r="J21" i="65"/>
  <c r="J20" i="65"/>
  <c r="J19" i="65"/>
  <c r="J18" i="65"/>
  <c r="J17" i="65"/>
  <c r="J16" i="65"/>
  <c r="J15" i="65"/>
  <c r="J14" i="65"/>
  <c r="J13" i="65"/>
  <c r="J12" i="65"/>
  <c r="J11" i="65"/>
  <c r="J10" i="65"/>
  <c r="J9" i="65"/>
  <c r="J8" i="65"/>
  <c r="J7" i="65"/>
  <c r="J6" i="65"/>
  <c r="J5" i="65"/>
  <c r="J49" i="66"/>
  <c r="J48" i="66"/>
  <c r="J47" i="66"/>
  <c r="J46" i="66"/>
  <c r="J45" i="66"/>
  <c r="J44" i="66"/>
  <c r="J43" i="66"/>
  <c r="J42" i="66"/>
  <c r="J41" i="66"/>
  <c r="J40" i="66"/>
  <c r="J39" i="66"/>
  <c r="J38" i="66"/>
  <c r="J37" i="66"/>
  <c r="J36" i="66"/>
  <c r="J35" i="66"/>
  <c r="J34" i="66"/>
  <c r="J33" i="66"/>
  <c r="J32" i="66"/>
  <c r="J31" i="66"/>
  <c r="J30" i="66"/>
  <c r="J29" i="66"/>
  <c r="J28" i="66"/>
  <c r="J27" i="66"/>
  <c r="J26" i="66"/>
  <c r="J25" i="66"/>
  <c r="J24" i="66"/>
  <c r="J23" i="66"/>
  <c r="J22" i="66"/>
  <c r="J21" i="66"/>
  <c r="J20" i="66"/>
  <c r="J19" i="66"/>
  <c r="J18" i="66"/>
  <c r="J17" i="66"/>
  <c r="J16" i="66"/>
  <c r="J15" i="66"/>
  <c r="J14" i="66"/>
  <c r="J13" i="66"/>
  <c r="J12" i="66"/>
  <c r="J11" i="66"/>
  <c r="J9" i="66"/>
  <c r="J8" i="66"/>
  <c r="J7" i="66"/>
  <c r="J6" i="66"/>
  <c r="J5" i="66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9" i="27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6" i="27"/>
  <c r="J5" i="27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49" i="29"/>
  <c r="J48" i="29"/>
  <c r="J47" i="29"/>
  <c r="J46" i="29"/>
  <c r="J45" i="29"/>
  <c r="J44" i="29"/>
  <c r="J43" i="29"/>
  <c r="J42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9" i="29"/>
  <c r="J8" i="29"/>
  <c r="J7" i="29"/>
  <c r="J6" i="29"/>
  <c r="J5" i="29"/>
  <c r="J49" i="30"/>
  <c r="J48" i="30"/>
  <c r="J47" i="30"/>
  <c r="J46" i="30"/>
  <c r="J45" i="30"/>
  <c r="J44" i="30"/>
  <c r="J43" i="30"/>
  <c r="J42" i="30"/>
  <c r="J41" i="30"/>
  <c r="J40" i="30"/>
  <c r="J39" i="30"/>
  <c r="J38" i="30"/>
  <c r="J37" i="30"/>
  <c r="J36" i="30"/>
  <c r="J35" i="30"/>
  <c r="J34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J8" i="30"/>
  <c r="J7" i="30"/>
  <c r="J6" i="30"/>
  <c r="J5" i="30"/>
  <c r="J49" i="31"/>
  <c r="J48" i="31"/>
  <c r="J47" i="31"/>
  <c r="J46" i="31"/>
  <c r="J45" i="31"/>
  <c r="J44" i="31"/>
  <c r="J43" i="31"/>
  <c r="J42" i="31"/>
  <c r="J41" i="31"/>
  <c r="J40" i="31"/>
  <c r="J39" i="31"/>
  <c r="J38" i="31"/>
  <c r="J37" i="31"/>
  <c r="J36" i="31"/>
  <c r="J35" i="31"/>
  <c r="J34" i="31"/>
  <c r="J33" i="31"/>
  <c r="J32" i="31"/>
  <c r="J31" i="31"/>
  <c r="J30" i="31"/>
  <c r="J29" i="31"/>
  <c r="J28" i="31"/>
  <c r="J27" i="31"/>
  <c r="J26" i="31"/>
  <c r="J25" i="31"/>
  <c r="J24" i="31"/>
  <c r="J23" i="31"/>
  <c r="J22" i="31"/>
  <c r="J21" i="31"/>
  <c r="J20" i="31"/>
  <c r="J19" i="31"/>
  <c r="J18" i="31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J49" i="32"/>
  <c r="J48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J6" i="32"/>
  <c r="J5" i="32"/>
  <c r="J49" i="33"/>
  <c r="J48" i="33"/>
  <c r="J47" i="33"/>
  <c r="J46" i="33"/>
  <c r="J45" i="33"/>
  <c r="J44" i="33"/>
  <c r="J43" i="33"/>
  <c r="J42" i="33"/>
  <c r="J41" i="33"/>
  <c r="J40" i="33"/>
  <c r="J39" i="33"/>
  <c r="J38" i="33"/>
  <c r="J37" i="33"/>
  <c r="J36" i="33"/>
  <c r="J35" i="33"/>
  <c r="J34" i="33"/>
  <c r="J33" i="33"/>
  <c r="J32" i="33"/>
  <c r="J31" i="33"/>
  <c r="J30" i="33"/>
  <c r="J29" i="33"/>
  <c r="J28" i="33"/>
  <c r="J27" i="33"/>
  <c r="J26" i="33"/>
  <c r="J25" i="33"/>
  <c r="J24" i="33"/>
  <c r="J23" i="33"/>
  <c r="J22" i="33"/>
  <c r="J21" i="33"/>
  <c r="J20" i="33"/>
  <c r="J19" i="33"/>
  <c r="J18" i="33"/>
  <c r="J17" i="33"/>
  <c r="J16" i="33"/>
  <c r="J15" i="33"/>
  <c r="J14" i="33"/>
  <c r="J13" i="33"/>
  <c r="J12" i="33"/>
  <c r="J11" i="33"/>
  <c r="J10" i="33"/>
  <c r="J9" i="33"/>
  <c r="J8" i="33"/>
  <c r="J7" i="33"/>
  <c r="J6" i="33"/>
  <c r="J5" i="33"/>
  <c r="J6" i="3"/>
  <c r="J7" i="3"/>
  <c r="J8" i="3"/>
  <c r="J9" i="3"/>
  <c r="J10" i="3"/>
  <c r="J11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7" i="3"/>
  <c r="J48" i="3"/>
  <c r="J49" i="3"/>
  <c r="J5" i="3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H49" i="71"/>
  <c r="I49" i="71" s="1"/>
  <c r="B49" i="71"/>
  <c r="H48" i="71"/>
  <c r="I48" i="71" s="1"/>
  <c r="B48" i="71"/>
  <c r="H47" i="71"/>
  <c r="I47" i="71" s="1"/>
  <c r="B47" i="71"/>
  <c r="H46" i="71"/>
  <c r="I46" i="71" s="1"/>
  <c r="B46" i="71"/>
  <c r="H45" i="71"/>
  <c r="I45" i="71" s="1"/>
  <c r="B45" i="71"/>
  <c r="H44" i="71"/>
  <c r="I44" i="71" s="1"/>
  <c r="B44" i="71"/>
  <c r="H43" i="71"/>
  <c r="I43" i="71" s="1"/>
  <c r="B43" i="71"/>
  <c r="H42" i="71"/>
  <c r="I42" i="71" s="1"/>
  <c r="B42" i="71"/>
  <c r="H41" i="71"/>
  <c r="I41" i="71" s="1"/>
  <c r="B41" i="71"/>
  <c r="H40" i="71"/>
  <c r="I40" i="71" s="1"/>
  <c r="B40" i="71"/>
  <c r="H39" i="71"/>
  <c r="I39" i="71" s="1"/>
  <c r="B39" i="71"/>
  <c r="H38" i="71"/>
  <c r="I38" i="71" s="1"/>
  <c r="B38" i="71"/>
  <c r="H37" i="71"/>
  <c r="I37" i="71" s="1"/>
  <c r="B37" i="71"/>
  <c r="H36" i="71"/>
  <c r="I36" i="71" s="1"/>
  <c r="B36" i="71"/>
  <c r="H35" i="71"/>
  <c r="I35" i="71" s="1"/>
  <c r="B35" i="71"/>
  <c r="H34" i="71"/>
  <c r="I34" i="71" s="1"/>
  <c r="B34" i="71"/>
  <c r="H33" i="71"/>
  <c r="I33" i="71" s="1"/>
  <c r="B33" i="71"/>
  <c r="H32" i="71"/>
  <c r="I32" i="71" s="1"/>
  <c r="B32" i="71"/>
  <c r="H31" i="71"/>
  <c r="I31" i="71" s="1"/>
  <c r="B31" i="71"/>
  <c r="H30" i="71"/>
  <c r="I30" i="71" s="1"/>
  <c r="B30" i="71"/>
  <c r="H29" i="71"/>
  <c r="I29" i="71" s="1"/>
  <c r="B29" i="71"/>
  <c r="H28" i="71"/>
  <c r="I28" i="71" s="1"/>
  <c r="B28" i="71"/>
  <c r="H27" i="71"/>
  <c r="I27" i="71" s="1"/>
  <c r="B27" i="71"/>
  <c r="H26" i="71"/>
  <c r="I26" i="71" s="1"/>
  <c r="B26" i="71"/>
  <c r="H25" i="71"/>
  <c r="I25" i="71" s="1"/>
  <c r="B25" i="71"/>
  <c r="H24" i="71"/>
  <c r="I24" i="71" s="1"/>
  <c r="B24" i="71"/>
  <c r="H23" i="71"/>
  <c r="I23" i="71" s="1"/>
  <c r="B23" i="71"/>
  <c r="H22" i="71"/>
  <c r="I22" i="71" s="1"/>
  <c r="B22" i="71"/>
  <c r="H21" i="71"/>
  <c r="I21" i="71" s="1"/>
  <c r="B21" i="71"/>
  <c r="H20" i="71"/>
  <c r="I20" i="71" s="1"/>
  <c r="B20" i="71"/>
  <c r="H19" i="71"/>
  <c r="I19" i="71" s="1"/>
  <c r="B19" i="71"/>
  <c r="H18" i="71"/>
  <c r="I18" i="71" s="1"/>
  <c r="B18" i="71"/>
  <c r="H17" i="71"/>
  <c r="I17" i="71" s="1"/>
  <c r="B17" i="71"/>
  <c r="H16" i="71"/>
  <c r="I16" i="71" s="1"/>
  <c r="H15" i="71"/>
  <c r="I15" i="71" s="1"/>
  <c r="H14" i="71"/>
  <c r="I14" i="71" s="1"/>
  <c r="H13" i="71"/>
  <c r="I13" i="71" s="1"/>
  <c r="H12" i="71"/>
  <c r="I12" i="71" s="1"/>
  <c r="H11" i="71"/>
  <c r="I11" i="71" s="1"/>
  <c r="H10" i="71"/>
  <c r="I10" i="71" s="1"/>
  <c r="B10" i="71"/>
  <c r="H9" i="71"/>
  <c r="I9" i="71" s="1"/>
  <c r="B9" i="71"/>
  <c r="H8" i="71"/>
  <c r="I8" i="71" s="1"/>
  <c r="B8" i="71"/>
  <c r="H7" i="71"/>
  <c r="I7" i="71" s="1"/>
  <c r="B7" i="71"/>
  <c r="H6" i="71"/>
  <c r="I6" i="71" s="1"/>
  <c r="B6" i="71"/>
  <c r="H5" i="71"/>
  <c r="I5" i="71" s="1"/>
  <c r="B5" i="71"/>
  <c r="H49" i="70"/>
  <c r="I49" i="70" s="1"/>
  <c r="B49" i="70"/>
  <c r="H48" i="70"/>
  <c r="I48" i="70" s="1"/>
  <c r="B48" i="70"/>
  <c r="H47" i="70"/>
  <c r="I47" i="70" s="1"/>
  <c r="B47" i="70"/>
  <c r="H46" i="70"/>
  <c r="I46" i="70" s="1"/>
  <c r="B46" i="70"/>
  <c r="H45" i="70"/>
  <c r="I45" i="70" s="1"/>
  <c r="B45" i="70"/>
  <c r="H44" i="70"/>
  <c r="I44" i="70" s="1"/>
  <c r="B44" i="70"/>
  <c r="H43" i="70"/>
  <c r="I43" i="70" s="1"/>
  <c r="B43" i="70"/>
  <c r="H42" i="70"/>
  <c r="I42" i="70" s="1"/>
  <c r="B42" i="70"/>
  <c r="H41" i="70"/>
  <c r="I41" i="70" s="1"/>
  <c r="B41" i="70"/>
  <c r="H40" i="70"/>
  <c r="I40" i="70" s="1"/>
  <c r="B40" i="70"/>
  <c r="H39" i="70"/>
  <c r="I39" i="70" s="1"/>
  <c r="B39" i="70"/>
  <c r="H38" i="70"/>
  <c r="I38" i="70" s="1"/>
  <c r="B38" i="70"/>
  <c r="H37" i="70"/>
  <c r="I37" i="70" s="1"/>
  <c r="B37" i="70"/>
  <c r="H36" i="70"/>
  <c r="I36" i="70" s="1"/>
  <c r="B36" i="70"/>
  <c r="H35" i="70"/>
  <c r="I35" i="70" s="1"/>
  <c r="B35" i="70"/>
  <c r="H34" i="70"/>
  <c r="I34" i="70" s="1"/>
  <c r="B34" i="70"/>
  <c r="H33" i="70"/>
  <c r="I33" i="70" s="1"/>
  <c r="B33" i="70"/>
  <c r="H32" i="70"/>
  <c r="I32" i="70" s="1"/>
  <c r="B32" i="70"/>
  <c r="H31" i="70"/>
  <c r="I31" i="70" s="1"/>
  <c r="B31" i="70"/>
  <c r="H30" i="70"/>
  <c r="I30" i="70" s="1"/>
  <c r="B30" i="70"/>
  <c r="H29" i="70"/>
  <c r="I29" i="70" s="1"/>
  <c r="B29" i="70"/>
  <c r="H28" i="70"/>
  <c r="I28" i="70" s="1"/>
  <c r="B28" i="70"/>
  <c r="H27" i="70"/>
  <c r="I27" i="70" s="1"/>
  <c r="B27" i="70"/>
  <c r="H26" i="70"/>
  <c r="I26" i="70" s="1"/>
  <c r="B26" i="70"/>
  <c r="H25" i="70"/>
  <c r="I25" i="70" s="1"/>
  <c r="B25" i="70"/>
  <c r="H24" i="70"/>
  <c r="I24" i="70" s="1"/>
  <c r="B24" i="70"/>
  <c r="H23" i="70"/>
  <c r="I23" i="70" s="1"/>
  <c r="B23" i="70"/>
  <c r="H22" i="70"/>
  <c r="I22" i="70" s="1"/>
  <c r="B22" i="70"/>
  <c r="H21" i="70"/>
  <c r="I21" i="70" s="1"/>
  <c r="B21" i="70"/>
  <c r="H20" i="70"/>
  <c r="I20" i="70" s="1"/>
  <c r="B20" i="70"/>
  <c r="H19" i="70"/>
  <c r="I19" i="70" s="1"/>
  <c r="B19" i="70"/>
  <c r="H18" i="70"/>
  <c r="I18" i="70" s="1"/>
  <c r="B18" i="70"/>
  <c r="H17" i="70"/>
  <c r="I17" i="70" s="1"/>
  <c r="B17" i="70"/>
  <c r="H16" i="70"/>
  <c r="I16" i="70" s="1"/>
  <c r="B16" i="70"/>
  <c r="H15" i="70"/>
  <c r="I15" i="70" s="1"/>
  <c r="B15" i="70"/>
  <c r="H14" i="70"/>
  <c r="I14" i="70" s="1"/>
  <c r="B14" i="70"/>
  <c r="H13" i="70"/>
  <c r="I13" i="70" s="1"/>
  <c r="H12" i="70"/>
  <c r="I12" i="70" s="1"/>
  <c r="H11" i="70"/>
  <c r="I11" i="70" s="1"/>
  <c r="H10" i="70"/>
  <c r="I10" i="70" s="1"/>
  <c r="H9" i="70"/>
  <c r="I9" i="70" s="1"/>
  <c r="B9" i="70"/>
  <c r="H8" i="70"/>
  <c r="I8" i="70" s="1"/>
  <c r="B8" i="70"/>
  <c r="H7" i="70"/>
  <c r="I7" i="70" s="1"/>
  <c r="B7" i="70"/>
  <c r="H6" i="70"/>
  <c r="I6" i="70" s="1"/>
  <c r="B6" i="70"/>
  <c r="H5" i="70"/>
  <c r="I5" i="70" s="1"/>
  <c r="B5" i="70"/>
  <c r="H49" i="69"/>
  <c r="I49" i="69" s="1"/>
  <c r="B49" i="69"/>
  <c r="H48" i="69"/>
  <c r="I48" i="69" s="1"/>
  <c r="B48" i="69"/>
  <c r="H47" i="69"/>
  <c r="I47" i="69" s="1"/>
  <c r="B47" i="69"/>
  <c r="H46" i="69"/>
  <c r="I46" i="69" s="1"/>
  <c r="B46" i="69"/>
  <c r="H45" i="69"/>
  <c r="I45" i="69" s="1"/>
  <c r="B45" i="69"/>
  <c r="H44" i="69"/>
  <c r="I44" i="69" s="1"/>
  <c r="B44" i="69"/>
  <c r="H43" i="69"/>
  <c r="I43" i="69" s="1"/>
  <c r="B43" i="69"/>
  <c r="H42" i="69"/>
  <c r="I42" i="69" s="1"/>
  <c r="B42" i="69"/>
  <c r="H41" i="69"/>
  <c r="I41" i="69" s="1"/>
  <c r="B41" i="69"/>
  <c r="H40" i="69"/>
  <c r="I40" i="69" s="1"/>
  <c r="B40" i="69"/>
  <c r="H39" i="69"/>
  <c r="I39" i="69" s="1"/>
  <c r="B39" i="69"/>
  <c r="H38" i="69"/>
  <c r="I38" i="69" s="1"/>
  <c r="B38" i="69"/>
  <c r="H37" i="69"/>
  <c r="I37" i="69" s="1"/>
  <c r="B37" i="69"/>
  <c r="H36" i="69"/>
  <c r="I36" i="69" s="1"/>
  <c r="B36" i="69"/>
  <c r="H35" i="69"/>
  <c r="I35" i="69" s="1"/>
  <c r="B35" i="69"/>
  <c r="H34" i="69"/>
  <c r="I34" i="69" s="1"/>
  <c r="B34" i="69"/>
  <c r="H33" i="69"/>
  <c r="I33" i="69" s="1"/>
  <c r="B33" i="69"/>
  <c r="H32" i="69"/>
  <c r="I32" i="69" s="1"/>
  <c r="B32" i="69"/>
  <c r="H31" i="69"/>
  <c r="I31" i="69" s="1"/>
  <c r="B31" i="69"/>
  <c r="H30" i="69"/>
  <c r="I30" i="69" s="1"/>
  <c r="B30" i="69"/>
  <c r="H29" i="69"/>
  <c r="I29" i="69" s="1"/>
  <c r="B29" i="69"/>
  <c r="H28" i="69"/>
  <c r="I28" i="69" s="1"/>
  <c r="B28" i="69"/>
  <c r="H27" i="69"/>
  <c r="I27" i="69" s="1"/>
  <c r="B27" i="69"/>
  <c r="H26" i="69"/>
  <c r="I26" i="69" s="1"/>
  <c r="B26" i="69"/>
  <c r="H25" i="69"/>
  <c r="I25" i="69" s="1"/>
  <c r="B25" i="69"/>
  <c r="H24" i="69"/>
  <c r="I24" i="69" s="1"/>
  <c r="B24" i="69"/>
  <c r="H23" i="69"/>
  <c r="I23" i="69" s="1"/>
  <c r="B23" i="69"/>
  <c r="H22" i="69"/>
  <c r="I22" i="69" s="1"/>
  <c r="B22" i="69"/>
  <c r="H21" i="69"/>
  <c r="I21" i="69" s="1"/>
  <c r="B21" i="69"/>
  <c r="H20" i="69"/>
  <c r="I20" i="69" s="1"/>
  <c r="B20" i="69"/>
  <c r="H19" i="69"/>
  <c r="I19" i="69" s="1"/>
  <c r="B19" i="69"/>
  <c r="H18" i="69"/>
  <c r="I18" i="69" s="1"/>
  <c r="B18" i="69"/>
  <c r="H17" i="69"/>
  <c r="I17" i="69" s="1"/>
  <c r="B17" i="69"/>
  <c r="H16" i="69"/>
  <c r="I16" i="69" s="1"/>
  <c r="B16" i="69"/>
  <c r="H15" i="69"/>
  <c r="I15" i="69" s="1"/>
  <c r="H14" i="69"/>
  <c r="I14" i="69" s="1"/>
  <c r="H13" i="69"/>
  <c r="I13" i="69" s="1"/>
  <c r="H12" i="69"/>
  <c r="I12" i="69" s="1"/>
  <c r="H11" i="69"/>
  <c r="I11" i="69" s="1"/>
  <c r="B11" i="69"/>
  <c r="H10" i="69"/>
  <c r="I10" i="69" s="1"/>
  <c r="B10" i="69"/>
  <c r="H9" i="69"/>
  <c r="I9" i="69" s="1"/>
  <c r="B9" i="69"/>
  <c r="H8" i="69"/>
  <c r="I8" i="69" s="1"/>
  <c r="B8" i="69"/>
  <c r="H7" i="69"/>
  <c r="I7" i="69" s="1"/>
  <c r="B7" i="69"/>
  <c r="H6" i="69"/>
  <c r="I6" i="69" s="1"/>
  <c r="B6" i="69"/>
  <c r="H5" i="69"/>
  <c r="I5" i="69" s="1"/>
  <c r="B5" i="69"/>
  <c r="H49" i="62"/>
  <c r="I49" i="62" s="1"/>
  <c r="B49" i="62"/>
  <c r="H48" i="62"/>
  <c r="I48" i="62" s="1"/>
  <c r="B48" i="62"/>
  <c r="H47" i="62"/>
  <c r="I47" i="62" s="1"/>
  <c r="B47" i="62"/>
  <c r="H46" i="62"/>
  <c r="I46" i="62" s="1"/>
  <c r="B46" i="62"/>
  <c r="H45" i="62"/>
  <c r="I45" i="62" s="1"/>
  <c r="B45" i="62"/>
  <c r="H44" i="62"/>
  <c r="I44" i="62" s="1"/>
  <c r="B44" i="62"/>
  <c r="H43" i="62"/>
  <c r="I43" i="62" s="1"/>
  <c r="B43" i="62"/>
  <c r="H42" i="62"/>
  <c r="I42" i="62" s="1"/>
  <c r="B42" i="62"/>
  <c r="H41" i="62"/>
  <c r="I41" i="62" s="1"/>
  <c r="B41" i="62"/>
  <c r="H40" i="62"/>
  <c r="I40" i="62" s="1"/>
  <c r="B40" i="62"/>
  <c r="H39" i="62"/>
  <c r="I39" i="62" s="1"/>
  <c r="B39" i="62"/>
  <c r="H38" i="62"/>
  <c r="I38" i="62" s="1"/>
  <c r="B38" i="62"/>
  <c r="H37" i="62"/>
  <c r="I37" i="62" s="1"/>
  <c r="B37" i="62"/>
  <c r="H36" i="62"/>
  <c r="I36" i="62" s="1"/>
  <c r="B36" i="62"/>
  <c r="H35" i="62"/>
  <c r="I35" i="62" s="1"/>
  <c r="B35" i="62"/>
  <c r="H34" i="62"/>
  <c r="I34" i="62" s="1"/>
  <c r="B34" i="62"/>
  <c r="H33" i="62"/>
  <c r="I33" i="62" s="1"/>
  <c r="B33" i="62"/>
  <c r="H32" i="62"/>
  <c r="I32" i="62" s="1"/>
  <c r="B32" i="62"/>
  <c r="H31" i="62"/>
  <c r="I31" i="62" s="1"/>
  <c r="B31" i="62"/>
  <c r="H30" i="62"/>
  <c r="I30" i="62" s="1"/>
  <c r="B30" i="62"/>
  <c r="H29" i="62"/>
  <c r="I29" i="62" s="1"/>
  <c r="B29" i="62"/>
  <c r="H28" i="62"/>
  <c r="I28" i="62" s="1"/>
  <c r="B28" i="62"/>
  <c r="H27" i="62"/>
  <c r="I27" i="62" s="1"/>
  <c r="B27" i="62"/>
  <c r="H26" i="62"/>
  <c r="I26" i="62" s="1"/>
  <c r="B26" i="62"/>
  <c r="H25" i="62"/>
  <c r="I25" i="62" s="1"/>
  <c r="B25" i="62"/>
  <c r="H24" i="62"/>
  <c r="I24" i="62" s="1"/>
  <c r="B24" i="62"/>
  <c r="H23" i="62"/>
  <c r="I23" i="62" s="1"/>
  <c r="B23" i="62"/>
  <c r="H22" i="62"/>
  <c r="I22" i="62" s="1"/>
  <c r="B22" i="62"/>
  <c r="H21" i="62"/>
  <c r="I21" i="62" s="1"/>
  <c r="B21" i="62"/>
  <c r="H20" i="62"/>
  <c r="I20" i="62" s="1"/>
  <c r="B20" i="62"/>
  <c r="H19" i="62"/>
  <c r="I19" i="62" s="1"/>
  <c r="B19" i="62"/>
  <c r="H18" i="62"/>
  <c r="I18" i="62" s="1"/>
  <c r="B18" i="62"/>
  <c r="H17" i="62"/>
  <c r="I17" i="62" s="1"/>
  <c r="B17" i="62"/>
  <c r="H16" i="62"/>
  <c r="I16" i="62" s="1"/>
  <c r="B16" i="62"/>
  <c r="H15" i="62"/>
  <c r="I15" i="62" s="1"/>
  <c r="H14" i="62"/>
  <c r="I14" i="62" s="1"/>
  <c r="H13" i="62"/>
  <c r="I13" i="62" s="1"/>
  <c r="H12" i="62"/>
  <c r="I12" i="62" s="1"/>
  <c r="H11" i="62"/>
  <c r="I11" i="62" s="1"/>
  <c r="B11" i="62"/>
  <c r="H10" i="62"/>
  <c r="I10" i="62" s="1"/>
  <c r="B10" i="62"/>
  <c r="H9" i="62"/>
  <c r="I9" i="62" s="1"/>
  <c r="B9" i="62"/>
  <c r="H8" i="62"/>
  <c r="I8" i="62" s="1"/>
  <c r="B8" i="62"/>
  <c r="H7" i="62"/>
  <c r="I7" i="62" s="1"/>
  <c r="B7" i="62"/>
  <c r="H6" i="62"/>
  <c r="I6" i="62" s="1"/>
  <c r="B6" i="62"/>
  <c r="H5" i="62"/>
  <c r="I5" i="62" s="1"/>
  <c r="B5" i="62"/>
  <c r="H49" i="63"/>
  <c r="I49" i="63" s="1"/>
  <c r="B49" i="63"/>
  <c r="H48" i="63"/>
  <c r="I48" i="63" s="1"/>
  <c r="B48" i="63"/>
  <c r="H47" i="63"/>
  <c r="I47" i="63" s="1"/>
  <c r="B47" i="63"/>
  <c r="H46" i="63"/>
  <c r="I46" i="63" s="1"/>
  <c r="B46" i="63"/>
  <c r="H45" i="63"/>
  <c r="I45" i="63" s="1"/>
  <c r="B45" i="63"/>
  <c r="H44" i="63"/>
  <c r="I44" i="63" s="1"/>
  <c r="B44" i="63"/>
  <c r="H43" i="63"/>
  <c r="I43" i="63" s="1"/>
  <c r="B43" i="63"/>
  <c r="H42" i="63"/>
  <c r="I42" i="63" s="1"/>
  <c r="B42" i="63"/>
  <c r="H41" i="63"/>
  <c r="I41" i="63" s="1"/>
  <c r="B41" i="63"/>
  <c r="H40" i="63"/>
  <c r="I40" i="63" s="1"/>
  <c r="B40" i="63"/>
  <c r="H39" i="63"/>
  <c r="I39" i="63" s="1"/>
  <c r="B39" i="63"/>
  <c r="H38" i="63"/>
  <c r="I38" i="63" s="1"/>
  <c r="B38" i="63"/>
  <c r="H37" i="63"/>
  <c r="I37" i="63" s="1"/>
  <c r="B37" i="63"/>
  <c r="H36" i="63"/>
  <c r="I36" i="63" s="1"/>
  <c r="B36" i="63"/>
  <c r="H35" i="63"/>
  <c r="I35" i="63" s="1"/>
  <c r="B35" i="63"/>
  <c r="H34" i="63"/>
  <c r="I34" i="63" s="1"/>
  <c r="B34" i="63"/>
  <c r="H33" i="63"/>
  <c r="I33" i="63" s="1"/>
  <c r="B33" i="63"/>
  <c r="H32" i="63"/>
  <c r="I32" i="63" s="1"/>
  <c r="B32" i="63"/>
  <c r="H31" i="63"/>
  <c r="I31" i="63" s="1"/>
  <c r="B31" i="63"/>
  <c r="H30" i="63"/>
  <c r="I30" i="63" s="1"/>
  <c r="B30" i="63"/>
  <c r="H29" i="63"/>
  <c r="I29" i="63" s="1"/>
  <c r="B29" i="63"/>
  <c r="H28" i="63"/>
  <c r="I28" i="63" s="1"/>
  <c r="B28" i="63"/>
  <c r="H27" i="63"/>
  <c r="I27" i="63" s="1"/>
  <c r="B27" i="63"/>
  <c r="H26" i="63"/>
  <c r="I26" i="63" s="1"/>
  <c r="B26" i="63"/>
  <c r="H25" i="63"/>
  <c r="I25" i="63" s="1"/>
  <c r="B25" i="63"/>
  <c r="H24" i="63"/>
  <c r="I24" i="63" s="1"/>
  <c r="B24" i="63"/>
  <c r="H23" i="63"/>
  <c r="I23" i="63" s="1"/>
  <c r="B23" i="63"/>
  <c r="H22" i="63"/>
  <c r="I22" i="63" s="1"/>
  <c r="B22" i="63"/>
  <c r="H21" i="63"/>
  <c r="I21" i="63" s="1"/>
  <c r="B21" i="63"/>
  <c r="H20" i="63"/>
  <c r="I20" i="63" s="1"/>
  <c r="B20" i="63"/>
  <c r="H19" i="63"/>
  <c r="I19" i="63" s="1"/>
  <c r="B19" i="63"/>
  <c r="H18" i="63"/>
  <c r="I18" i="63" s="1"/>
  <c r="B18" i="63"/>
  <c r="H17" i="63"/>
  <c r="I17" i="63" s="1"/>
  <c r="B17" i="63"/>
  <c r="H16" i="63"/>
  <c r="I16" i="63" s="1"/>
  <c r="B16" i="63"/>
  <c r="H15" i="63"/>
  <c r="I15" i="63" s="1"/>
  <c r="B15" i="63"/>
  <c r="H14" i="63"/>
  <c r="I14" i="63" s="1"/>
  <c r="B14" i="63"/>
  <c r="H13" i="63"/>
  <c r="I13" i="63" s="1"/>
  <c r="H12" i="63"/>
  <c r="I12" i="63" s="1"/>
  <c r="I11" i="63"/>
  <c r="H11" i="63"/>
  <c r="B11" i="63"/>
  <c r="I10" i="63"/>
  <c r="H10" i="63"/>
  <c r="B10" i="63"/>
  <c r="I9" i="63"/>
  <c r="H9" i="63"/>
  <c r="B9" i="63"/>
  <c r="I8" i="63"/>
  <c r="H8" i="63"/>
  <c r="B8" i="63"/>
  <c r="I7" i="63"/>
  <c r="H7" i="63"/>
  <c r="B7" i="63"/>
  <c r="I6" i="63"/>
  <c r="H6" i="63"/>
  <c r="B6" i="63"/>
  <c r="I5" i="63"/>
  <c r="H5" i="63"/>
  <c r="B5" i="63"/>
  <c r="H49" i="68"/>
  <c r="I49" i="68" s="1"/>
  <c r="B49" i="68"/>
  <c r="H48" i="68"/>
  <c r="I48" i="68" s="1"/>
  <c r="B48" i="68"/>
  <c r="H47" i="68"/>
  <c r="I47" i="68" s="1"/>
  <c r="B47" i="68"/>
  <c r="H46" i="68"/>
  <c r="I46" i="68" s="1"/>
  <c r="B46" i="68"/>
  <c r="H45" i="68"/>
  <c r="I45" i="68" s="1"/>
  <c r="B45" i="68"/>
  <c r="H44" i="68"/>
  <c r="I44" i="68" s="1"/>
  <c r="B44" i="68"/>
  <c r="H43" i="68"/>
  <c r="I43" i="68" s="1"/>
  <c r="B43" i="68"/>
  <c r="H42" i="68"/>
  <c r="I42" i="68" s="1"/>
  <c r="B42" i="68"/>
  <c r="H41" i="68"/>
  <c r="I41" i="68" s="1"/>
  <c r="B41" i="68"/>
  <c r="H40" i="68"/>
  <c r="I40" i="68" s="1"/>
  <c r="B40" i="68"/>
  <c r="H39" i="68"/>
  <c r="I39" i="68" s="1"/>
  <c r="B39" i="68"/>
  <c r="H38" i="68"/>
  <c r="I38" i="68" s="1"/>
  <c r="B38" i="68"/>
  <c r="H37" i="68"/>
  <c r="I37" i="68" s="1"/>
  <c r="B37" i="68"/>
  <c r="H36" i="68"/>
  <c r="I36" i="68" s="1"/>
  <c r="B36" i="68"/>
  <c r="H35" i="68"/>
  <c r="I35" i="68" s="1"/>
  <c r="B35" i="68"/>
  <c r="H34" i="68"/>
  <c r="I34" i="68" s="1"/>
  <c r="B34" i="68"/>
  <c r="H33" i="68"/>
  <c r="I33" i="68" s="1"/>
  <c r="B33" i="68"/>
  <c r="H32" i="68"/>
  <c r="I32" i="68" s="1"/>
  <c r="B32" i="68"/>
  <c r="H31" i="68"/>
  <c r="I31" i="68" s="1"/>
  <c r="B31" i="68"/>
  <c r="H30" i="68"/>
  <c r="I30" i="68" s="1"/>
  <c r="B30" i="68"/>
  <c r="H29" i="68"/>
  <c r="I29" i="68" s="1"/>
  <c r="B29" i="68"/>
  <c r="H28" i="68"/>
  <c r="I28" i="68" s="1"/>
  <c r="B28" i="68"/>
  <c r="H27" i="68"/>
  <c r="I27" i="68" s="1"/>
  <c r="B27" i="68"/>
  <c r="H26" i="68"/>
  <c r="I26" i="68" s="1"/>
  <c r="B26" i="68"/>
  <c r="H25" i="68"/>
  <c r="I25" i="68" s="1"/>
  <c r="B25" i="68"/>
  <c r="H24" i="68"/>
  <c r="I24" i="68" s="1"/>
  <c r="B24" i="68"/>
  <c r="H23" i="68"/>
  <c r="I23" i="68" s="1"/>
  <c r="B23" i="68"/>
  <c r="H22" i="68"/>
  <c r="I22" i="68" s="1"/>
  <c r="B22" i="68"/>
  <c r="H21" i="68"/>
  <c r="I21" i="68" s="1"/>
  <c r="B21" i="68"/>
  <c r="H20" i="68"/>
  <c r="I20" i="68" s="1"/>
  <c r="B20" i="68"/>
  <c r="H19" i="68"/>
  <c r="I19" i="68" s="1"/>
  <c r="B19" i="68"/>
  <c r="H18" i="68"/>
  <c r="I18" i="68" s="1"/>
  <c r="B18" i="68"/>
  <c r="H17" i="68"/>
  <c r="I17" i="68" s="1"/>
  <c r="B17" i="68"/>
  <c r="H16" i="68"/>
  <c r="I16" i="68" s="1"/>
  <c r="B16" i="68"/>
  <c r="H15" i="68"/>
  <c r="I15" i="68" s="1"/>
  <c r="B15" i="68"/>
  <c r="H14" i="68"/>
  <c r="I14" i="68" s="1"/>
  <c r="B14" i="68"/>
  <c r="H13" i="68"/>
  <c r="I13" i="68" s="1"/>
  <c r="H12" i="68"/>
  <c r="I12" i="68" s="1"/>
  <c r="I11" i="68"/>
  <c r="H11" i="68"/>
  <c r="I10" i="68"/>
  <c r="H10" i="68"/>
  <c r="B10" i="68"/>
  <c r="I9" i="68"/>
  <c r="H9" i="68"/>
  <c r="B9" i="68"/>
  <c r="I8" i="68"/>
  <c r="H8" i="68"/>
  <c r="B8" i="68"/>
  <c r="I7" i="68"/>
  <c r="H7" i="68"/>
  <c r="B7" i="68"/>
  <c r="I6" i="68"/>
  <c r="H6" i="68"/>
  <c r="B6" i="68"/>
  <c r="I5" i="68"/>
  <c r="H5" i="68"/>
  <c r="B5" i="68"/>
  <c r="H49" i="64"/>
  <c r="I49" i="64" s="1"/>
  <c r="B49" i="64"/>
  <c r="H48" i="64"/>
  <c r="I48" i="64" s="1"/>
  <c r="B48" i="64"/>
  <c r="H47" i="64"/>
  <c r="I47" i="64" s="1"/>
  <c r="B47" i="64"/>
  <c r="H46" i="64"/>
  <c r="I46" i="64" s="1"/>
  <c r="B46" i="64"/>
  <c r="H45" i="64"/>
  <c r="I45" i="64" s="1"/>
  <c r="B45" i="64"/>
  <c r="H44" i="64"/>
  <c r="I44" i="64" s="1"/>
  <c r="B44" i="64"/>
  <c r="H43" i="64"/>
  <c r="I43" i="64" s="1"/>
  <c r="B43" i="64"/>
  <c r="H42" i="64"/>
  <c r="I42" i="64" s="1"/>
  <c r="B42" i="64"/>
  <c r="H41" i="64"/>
  <c r="I41" i="64" s="1"/>
  <c r="B41" i="64"/>
  <c r="H40" i="64"/>
  <c r="I40" i="64" s="1"/>
  <c r="B40" i="64"/>
  <c r="H39" i="64"/>
  <c r="I39" i="64" s="1"/>
  <c r="B39" i="64"/>
  <c r="H38" i="64"/>
  <c r="I38" i="64" s="1"/>
  <c r="B38" i="64"/>
  <c r="H37" i="64"/>
  <c r="I37" i="64" s="1"/>
  <c r="B37" i="64"/>
  <c r="H36" i="64"/>
  <c r="I36" i="64" s="1"/>
  <c r="B36" i="64"/>
  <c r="H35" i="64"/>
  <c r="I35" i="64" s="1"/>
  <c r="B35" i="64"/>
  <c r="H34" i="64"/>
  <c r="I34" i="64" s="1"/>
  <c r="B34" i="64"/>
  <c r="H33" i="64"/>
  <c r="I33" i="64" s="1"/>
  <c r="B33" i="64"/>
  <c r="H32" i="64"/>
  <c r="I32" i="64" s="1"/>
  <c r="B32" i="64"/>
  <c r="H31" i="64"/>
  <c r="I31" i="64" s="1"/>
  <c r="B31" i="64"/>
  <c r="H30" i="64"/>
  <c r="I30" i="64" s="1"/>
  <c r="B30" i="64"/>
  <c r="H29" i="64"/>
  <c r="I29" i="64" s="1"/>
  <c r="B29" i="64"/>
  <c r="H28" i="64"/>
  <c r="I28" i="64" s="1"/>
  <c r="B28" i="64"/>
  <c r="H27" i="64"/>
  <c r="I27" i="64" s="1"/>
  <c r="B27" i="64"/>
  <c r="H26" i="64"/>
  <c r="I26" i="64" s="1"/>
  <c r="B26" i="64"/>
  <c r="H25" i="64"/>
  <c r="I25" i="64" s="1"/>
  <c r="B25" i="64"/>
  <c r="H24" i="64"/>
  <c r="I24" i="64" s="1"/>
  <c r="B24" i="64"/>
  <c r="H23" i="64"/>
  <c r="I23" i="64" s="1"/>
  <c r="B23" i="64"/>
  <c r="H22" i="64"/>
  <c r="I22" i="64" s="1"/>
  <c r="B22" i="64"/>
  <c r="H21" i="64"/>
  <c r="I21" i="64" s="1"/>
  <c r="B21" i="64"/>
  <c r="H20" i="64"/>
  <c r="I20" i="64" s="1"/>
  <c r="B20" i="64"/>
  <c r="H19" i="64"/>
  <c r="I19" i="64" s="1"/>
  <c r="B19" i="64"/>
  <c r="H18" i="64"/>
  <c r="I18" i="64" s="1"/>
  <c r="B18" i="64"/>
  <c r="H17" i="64"/>
  <c r="I17" i="64" s="1"/>
  <c r="B17" i="64"/>
  <c r="H16" i="64"/>
  <c r="I16" i="64" s="1"/>
  <c r="B16" i="64"/>
  <c r="H15" i="64"/>
  <c r="I15" i="64" s="1"/>
  <c r="H14" i="64"/>
  <c r="I14" i="64" s="1"/>
  <c r="H13" i="64"/>
  <c r="I13" i="64" s="1"/>
  <c r="H12" i="64"/>
  <c r="I12" i="64" s="1"/>
  <c r="H11" i="64"/>
  <c r="I11" i="64" s="1"/>
  <c r="H10" i="64"/>
  <c r="I10" i="64" s="1"/>
  <c r="B10" i="64"/>
  <c r="H9" i="64"/>
  <c r="I9" i="64" s="1"/>
  <c r="B9" i="64"/>
  <c r="H8" i="64"/>
  <c r="I8" i="64" s="1"/>
  <c r="B8" i="64"/>
  <c r="H7" i="64"/>
  <c r="I7" i="64" s="1"/>
  <c r="B7" i="64"/>
  <c r="H6" i="64"/>
  <c r="I6" i="64" s="1"/>
  <c r="B6" i="64"/>
  <c r="H5" i="64"/>
  <c r="I5" i="64" s="1"/>
  <c r="B5" i="64"/>
  <c r="H49" i="65"/>
  <c r="I49" i="65" s="1"/>
  <c r="B49" i="65"/>
  <c r="H48" i="65"/>
  <c r="I48" i="65" s="1"/>
  <c r="B48" i="65"/>
  <c r="H47" i="65"/>
  <c r="I47" i="65" s="1"/>
  <c r="B47" i="65"/>
  <c r="H46" i="65"/>
  <c r="I46" i="65" s="1"/>
  <c r="B46" i="65"/>
  <c r="H45" i="65"/>
  <c r="I45" i="65" s="1"/>
  <c r="B45" i="65"/>
  <c r="H44" i="65"/>
  <c r="I44" i="65" s="1"/>
  <c r="B44" i="65"/>
  <c r="H43" i="65"/>
  <c r="I43" i="65" s="1"/>
  <c r="B43" i="65"/>
  <c r="H42" i="65"/>
  <c r="I42" i="65" s="1"/>
  <c r="B42" i="65"/>
  <c r="H41" i="65"/>
  <c r="I41" i="65" s="1"/>
  <c r="B41" i="65"/>
  <c r="H40" i="65"/>
  <c r="I40" i="65" s="1"/>
  <c r="B40" i="65"/>
  <c r="H39" i="65"/>
  <c r="I39" i="65" s="1"/>
  <c r="B39" i="65"/>
  <c r="H38" i="65"/>
  <c r="I38" i="65" s="1"/>
  <c r="B38" i="65"/>
  <c r="H37" i="65"/>
  <c r="I37" i="65" s="1"/>
  <c r="B37" i="65"/>
  <c r="H36" i="65"/>
  <c r="I36" i="65" s="1"/>
  <c r="B36" i="65"/>
  <c r="H35" i="65"/>
  <c r="I35" i="65" s="1"/>
  <c r="B35" i="65"/>
  <c r="H34" i="65"/>
  <c r="I34" i="65" s="1"/>
  <c r="B34" i="65"/>
  <c r="H33" i="65"/>
  <c r="I33" i="65" s="1"/>
  <c r="B33" i="65"/>
  <c r="H32" i="65"/>
  <c r="I32" i="65" s="1"/>
  <c r="B32" i="65"/>
  <c r="H31" i="65"/>
  <c r="I31" i="65" s="1"/>
  <c r="B31" i="65"/>
  <c r="H30" i="65"/>
  <c r="I30" i="65" s="1"/>
  <c r="B30" i="65"/>
  <c r="H29" i="65"/>
  <c r="I29" i="65" s="1"/>
  <c r="B29" i="65"/>
  <c r="H28" i="65"/>
  <c r="I28" i="65" s="1"/>
  <c r="B28" i="65"/>
  <c r="H27" i="65"/>
  <c r="I27" i="65" s="1"/>
  <c r="B27" i="65"/>
  <c r="H26" i="65"/>
  <c r="I26" i="65" s="1"/>
  <c r="B26" i="65"/>
  <c r="H25" i="65"/>
  <c r="I25" i="65" s="1"/>
  <c r="B25" i="65"/>
  <c r="H24" i="65"/>
  <c r="I24" i="65" s="1"/>
  <c r="B24" i="65"/>
  <c r="H23" i="65"/>
  <c r="I23" i="65" s="1"/>
  <c r="B23" i="65"/>
  <c r="H22" i="65"/>
  <c r="I22" i="65" s="1"/>
  <c r="B22" i="65"/>
  <c r="H21" i="65"/>
  <c r="I21" i="65" s="1"/>
  <c r="B21" i="65"/>
  <c r="H20" i="65"/>
  <c r="I20" i="65" s="1"/>
  <c r="B20" i="65"/>
  <c r="H19" i="65"/>
  <c r="I19" i="65" s="1"/>
  <c r="B19" i="65"/>
  <c r="H18" i="65"/>
  <c r="I18" i="65" s="1"/>
  <c r="B18" i="65"/>
  <c r="H17" i="65"/>
  <c r="I17" i="65" s="1"/>
  <c r="B17" i="65"/>
  <c r="H16" i="65"/>
  <c r="I16" i="65" s="1"/>
  <c r="B16" i="65"/>
  <c r="H15" i="65"/>
  <c r="I15" i="65" s="1"/>
  <c r="H14" i="65"/>
  <c r="I14" i="65" s="1"/>
  <c r="H13" i="65"/>
  <c r="I13" i="65" s="1"/>
  <c r="H12" i="65"/>
  <c r="I12" i="65" s="1"/>
  <c r="H11" i="65"/>
  <c r="I11" i="65" s="1"/>
  <c r="H10" i="65"/>
  <c r="I10" i="65" s="1"/>
  <c r="B10" i="65"/>
  <c r="H9" i="65"/>
  <c r="I9" i="65" s="1"/>
  <c r="B9" i="65"/>
  <c r="H8" i="65"/>
  <c r="I8" i="65" s="1"/>
  <c r="B8" i="65"/>
  <c r="H7" i="65"/>
  <c r="I7" i="65" s="1"/>
  <c r="B7" i="65"/>
  <c r="H6" i="65"/>
  <c r="I6" i="65" s="1"/>
  <c r="B6" i="65"/>
  <c r="H5" i="65"/>
  <c r="I5" i="65" s="1"/>
  <c r="B5" i="65"/>
  <c r="I49" i="66"/>
  <c r="H49" i="66"/>
  <c r="B49" i="66"/>
  <c r="I48" i="66"/>
  <c r="H48" i="66"/>
  <c r="B48" i="66"/>
  <c r="I47" i="66"/>
  <c r="H47" i="66"/>
  <c r="B47" i="66"/>
  <c r="I46" i="66"/>
  <c r="H46" i="66"/>
  <c r="B46" i="66"/>
  <c r="I45" i="66"/>
  <c r="H45" i="66"/>
  <c r="B45" i="66"/>
  <c r="I44" i="66"/>
  <c r="H44" i="66"/>
  <c r="B44" i="66"/>
  <c r="I43" i="66"/>
  <c r="H43" i="66"/>
  <c r="B43" i="66"/>
  <c r="I42" i="66"/>
  <c r="H42" i="66"/>
  <c r="B42" i="66"/>
  <c r="I41" i="66"/>
  <c r="H41" i="66"/>
  <c r="B41" i="66"/>
  <c r="I40" i="66"/>
  <c r="H40" i="66"/>
  <c r="B40" i="66"/>
  <c r="I39" i="66"/>
  <c r="H39" i="66"/>
  <c r="B39" i="66"/>
  <c r="I38" i="66"/>
  <c r="H38" i="66"/>
  <c r="B38" i="66"/>
  <c r="I37" i="66"/>
  <c r="H37" i="66"/>
  <c r="B37" i="66"/>
  <c r="I36" i="66"/>
  <c r="H36" i="66"/>
  <c r="B36" i="66"/>
  <c r="I35" i="66"/>
  <c r="H35" i="66"/>
  <c r="B35" i="66"/>
  <c r="I34" i="66"/>
  <c r="H34" i="66"/>
  <c r="B34" i="66"/>
  <c r="I33" i="66"/>
  <c r="H33" i="66"/>
  <c r="B33" i="66"/>
  <c r="I32" i="66"/>
  <c r="H32" i="66"/>
  <c r="B32" i="66"/>
  <c r="I31" i="66"/>
  <c r="H31" i="66"/>
  <c r="B31" i="66"/>
  <c r="I30" i="66"/>
  <c r="H30" i="66"/>
  <c r="B30" i="66"/>
  <c r="I29" i="66"/>
  <c r="H29" i="66"/>
  <c r="B29" i="66"/>
  <c r="I28" i="66"/>
  <c r="H28" i="66"/>
  <c r="B28" i="66"/>
  <c r="I27" i="66"/>
  <c r="H27" i="66"/>
  <c r="B27" i="66"/>
  <c r="I26" i="66"/>
  <c r="H26" i="66"/>
  <c r="B26" i="66"/>
  <c r="I25" i="66"/>
  <c r="H25" i="66"/>
  <c r="B25" i="66"/>
  <c r="I24" i="66"/>
  <c r="H24" i="66"/>
  <c r="B24" i="66"/>
  <c r="I23" i="66"/>
  <c r="H23" i="66"/>
  <c r="B23" i="66"/>
  <c r="I22" i="66"/>
  <c r="H22" i="66"/>
  <c r="B22" i="66"/>
  <c r="I21" i="66"/>
  <c r="H21" i="66"/>
  <c r="B21" i="66"/>
  <c r="I20" i="66"/>
  <c r="H20" i="66"/>
  <c r="B20" i="66"/>
  <c r="I19" i="66"/>
  <c r="H19" i="66"/>
  <c r="B19" i="66"/>
  <c r="I18" i="66"/>
  <c r="H18" i="66"/>
  <c r="B18" i="66"/>
  <c r="I17" i="66"/>
  <c r="H17" i="66"/>
  <c r="B17" i="66"/>
  <c r="I16" i="66"/>
  <c r="H16" i="66"/>
  <c r="B16" i="66"/>
  <c r="I15" i="66"/>
  <c r="H15" i="66"/>
  <c r="B15" i="66"/>
  <c r="I14" i="66"/>
  <c r="H14" i="66"/>
  <c r="I13" i="66"/>
  <c r="H13" i="66"/>
  <c r="I12" i="66"/>
  <c r="H12" i="66"/>
  <c r="H11" i="66"/>
  <c r="I11" i="66" s="1"/>
  <c r="H10" i="66"/>
  <c r="I10" i="66" s="1"/>
  <c r="J10" i="66" s="1"/>
  <c r="B10" i="66"/>
  <c r="H9" i="66"/>
  <c r="I9" i="66" s="1"/>
  <c r="B9" i="66"/>
  <c r="H8" i="66"/>
  <c r="I8" i="66" s="1"/>
  <c r="B8" i="66"/>
  <c r="H7" i="66"/>
  <c r="I7" i="66" s="1"/>
  <c r="B7" i="66"/>
  <c r="H6" i="66"/>
  <c r="I6" i="66" s="1"/>
  <c r="B6" i="66"/>
  <c r="H5" i="66"/>
  <c r="I5" i="66" s="1"/>
  <c r="B5" i="66"/>
  <c r="H49" i="4"/>
  <c r="I49" i="4" s="1"/>
  <c r="B49" i="4"/>
  <c r="I48" i="4"/>
  <c r="H48" i="4"/>
  <c r="B48" i="4"/>
  <c r="I47" i="4"/>
  <c r="H47" i="4"/>
  <c r="B47" i="4"/>
  <c r="I46" i="4"/>
  <c r="H46" i="4"/>
  <c r="B46" i="4"/>
  <c r="H45" i="4"/>
  <c r="I45" i="4" s="1"/>
  <c r="B45" i="4"/>
  <c r="I44" i="4"/>
  <c r="H44" i="4"/>
  <c r="B44" i="4"/>
  <c r="I43" i="4"/>
  <c r="H43" i="4"/>
  <c r="B43" i="4"/>
  <c r="I42" i="4"/>
  <c r="H42" i="4"/>
  <c r="B42" i="4"/>
  <c r="H41" i="4"/>
  <c r="I41" i="4" s="1"/>
  <c r="B41" i="4"/>
  <c r="I40" i="4"/>
  <c r="H40" i="4"/>
  <c r="B40" i="4"/>
  <c r="I39" i="4"/>
  <c r="H39" i="4"/>
  <c r="B39" i="4"/>
  <c r="I38" i="4"/>
  <c r="H38" i="4"/>
  <c r="B38" i="4"/>
  <c r="I37" i="4"/>
  <c r="H37" i="4"/>
  <c r="B37" i="4"/>
  <c r="I36" i="4"/>
  <c r="H36" i="4"/>
  <c r="B36" i="4"/>
  <c r="I35" i="4"/>
  <c r="H35" i="4"/>
  <c r="B35" i="4"/>
  <c r="I34" i="4"/>
  <c r="H34" i="4"/>
  <c r="B34" i="4"/>
  <c r="I33" i="4"/>
  <c r="H33" i="4"/>
  <c r="B33" i="4"/>
  <c r="I32" i="4"/>
  <c r="H32" i="4"/>
  <c r="B32" i="4"/>
  <c r="I31" i="4"/>
  <c r="H31" i="4"/>
  <c r="B31" i="4"/>
  <c r="I30" i="4"/>
  <c r="H30" i="4"/>
  <c r="B30" i="4"/>
  <c r="I29" i="4"/>
  <c r="H29" i="4"/>
  <c r="B29" i="4"/>
  <c r="I28" i="4"/>
  <c r="H28" i="4"/>
  <c r="B28" i="4"/>
  <c r="H27" i="4"/>
  <c r="I27" i="4" s="1"/>
  <c r="B27" i="4"/>
  <c r="I26" i="4"/>
  <c r="H26" i="4"/>
  <c r="B26" i="4"/>
  <c r="I25" i="4"/>
  <c r="H25" i="4"/>
  <c r="B25" i="4"/>
  <c r="I24" i="4"/>
  <c r="H24" i="4"/>
  <c r="B24" i="4"/>
  <c r="I23" i="4"/>
  <c r="H23" i="4"/>
  <c r="B23" i="4"/>
  <c r="I22" i="4"/>
  <c r="H22" i="4"/>
  <c r="B22" i="4"/>
  <c r="I21" i="4"/>
  <c r="H21" i="4"/>
  <c r="B21" i="4"/>
  <c r="I20" i="4"/>
  <c r="H20" i="4"/>
  <c r="B20" i="4"/>
  <c r="I19" i="4"/>
  <c r="H19" i="4"/>
  <c r="B19" i="4"/>
  <c r="I18" i="4"/>
  <c r="H18" i="4"/>
  <c r="B18" i="4"/>
  <c r="I17" i="4"/>
  <c r="H17" i="4"/>
  <c r="B17" i="4"/>
  <c r="I16" i="4"/>
  <c r="H16" i="4"/>
  <c r="I15" i="4"/>
  <c r="H15" i="4"/>
  <c r="H14" i="4"/>
  <c r="I14" i="4" s="1"/>
  <c r="H13" i="4"/>
  <c r="I13" i="4" s="1"/>
  <c r="I12" i="4"/>
  <c r="H12" i="4"/>
  <c r="H11" i="4"/>
  <c r="I11" i="4" s="1"/>
  <c r="H10" i="4"/>
  <c r="I10" i="4" s="1"/>
  <c r="B10" i="4"/>
  <c r="H9" i="4"/>
  <c r="I9" i="4" s="1"/>
  <c r="B9" i="4"/>
  <c r="H8" i="4"/>
  <c r="I8" i="4" s="1"/>
  <c r="B8" i="4"/>
  <c r="H7" i="4"/>
  <c r="I7" i="4" s="1"/>
  <c r="B7" i="4"/>
  <c r="H6" i="4"/>
  <c r="I6" i="4" s="1"/>
  <c r="B6" i="4"/>
  <c r="H5" i="4"/>
  <c r="I5" i="4" s="1"/>
  <c r="B5" i="4"/>
  <c r="H49" i="27"/>
  <c r="I49" i="27" s="1"/>
  <c r="B49" i="27"/>
  <c r="H48" i="27"/>
  <c r="I48" i="27" s="1"/>
  <c r="B48" i="27"/>
  <c r="H47" i="27"/>
  <c r="I47" i="27" s="1"/>
  <c r="B47" i="27"/>
  <c r="H46" i="27"/>
  <c r="I46" i="27" s="1"/>
  <c r="B46" i="27"/>
  <c r="H45" i="27"/>
  <c r="I45" i="27" s="1"/>
  <c r="B45" i="27"/>
  <c r="H44" i="27"/>
  <c r="I44" i="27" s="1"/>
  <c r="B44" i="27"/>
  <c r="H43" i="27"/>
  <c r="I43" i="27" s="1"/>
  <c r="B43" i="27"/>
  <c r="H42" i="27"/>
  <c r="I42" i="27" s="1"/>
  <c r="B42" i="27"/>
  <c r="H41" i="27"/>
  <c r="I41" i="27" s="1"/>
  <c r="B41" i="27"/>
  <c r="H40" i="27"/>
  <c r="I40" i="27" s="1"/>
  <c r="B40" i="27"/>
  <c r="H39" i="27"/>
  <c r="I39" i="27" s="1"/>
  <c r="B39" i="27"/>
  <c r="H38" i="27"/>
  <c r="I38" i="27" s="1"/>
  <c r="B38" i="27"/>
  <c r="H37" i="27"/>
  <c r="I37" i="27" s="1"/>
  <c r="B37" i="27"/>
  <c r="H36" i="27"/>
  <c r="I36" i="27" s="1"/>
  <c r="B36" i="27"/>
  <c r="H35" i="27"/>
  <c r="I35" i="27" s="1"/>
  <c r="B35" i="27"/>
  <c r="H34" i="27"/>
  <c r="I34" i="27" s="1"/>
  <c r="B34" i="27"/>
  <c r="H33" i="27"/>
  <c r="I33" i="27" s="1"/>
  <c r="B33" i="27"/>
  <c r="H32" i="27"/>
  <c r="I32" i="27" s="1"/>
  <c r="B32" i="27"/>
  <c r="H31" i="27"/>
  <c r="I31" i="27" s="1"/>
  <c r="B31" i="27"/>
  <c r="H30" i="27"/>
  <c r="I30" i="27" s="1"/>
  <c r="B30" i="27"/>
  <c r="H29" i="27"/>
  <c r="I29" i="27" s="1"/>
  <c r="B29" i="27"/>
  <c r="H28" i="27"/>
  <c r="I28" i="27" s="1"/>
  <c r="B28" i="27"/>
  <c r="H27" i="27"/>
  <c r="I27" i="27" s="1"/>
  <c r="B27" i="27"/>
  <c r="H26" i="27"/>
  <c r="I26" i="27" s="1"/>
  <c r="B26" i="27"/>
  <c r="H25" i="27"/>
  <c r="I25" i="27" s="1"/>
  <c r="B25" i="27"/>
  <c r="H24" i="27"/>
  <c r="I24" i="27" s="1"/>
  <c r="B24" i="27"/>
  <c r="H23" i="27"/>
  <c r="I23" i="27" s="1"/>
  <c r="B23" i="27"/>
  <c r="H22" i="27"/>
  <c r="I22" i="27" s="1"/>
  <c r="B22" i="27"/>
  <c r="H21" i="27"/>
  <c r="I21" i="27" s="1"/>
  <c r="B21" i="27"/>
  <c r="H20" i="27"/>
  <c r="I20" i="27" s="1"/>
  <c r="B20" i="27"/>
  <c r="H19" i="27"/>
  <c r="I19" i="27" s="1"/>
  <c r="B19" i="27"/>
  <c r="H18" i="27"/>
  <c r="I18" i="27" s="1"/>
  <c r="B18" i="27"/>
  <c r="H17" i="27"/>
  <c r="I17" i="27" s="1"/>
  <c r="B17" i="27"/>
  <c r="H16" i="27"/>
  <c r="I16" i="27" s="1"/>
  <c r="B16" i="27"/>
  <c r="H15" i="27"/>
  <c r="I15" i="27" s="1"/>
  <c r="H14" i="27"/>
  <c r="I14" i="27" s="1"/>
  <c r="H13" i="27"/>
  <c r="I13" i="27" s="1"/>
  <c r="H12" i="27"/>
  <c r="I12" i="27" s="1"/>
  <c r="I11" i="27"/>
  <c r="H11" i="27"/>
  <c r="B11" i="27"/>
  <c r="I10" i="27"/>
  <c r="H10" i="27"/>
  <c r="B10" i="27"/>
  <c r="I9" i="27"/>
  <c r="H9" i="27"/>
  <c r="B9" i="27"/>
  <c r="I8" i="27"/>
  <c r="H8" i="27"/>
  <c r="B8" i="27"/>
  <c r="I7" i="27"/>
  <c r="H7" i="27"/>
  <c r="B7" i="27"/>
  <c r="I6" i="27"/>
  <c r="H6" i="27"/>
  <c r="B6" i="27"/>
  <c r="I5" i="27"/>
  <c r="H5" i="27"/>
  <c r="B5" i="27"/>
  <c r="H49" i="28"/>
  <c r="I49" i="28" s="1"/>
  <c r="B49" i="28"/>
  <c r="H48" i="28"/>
  <c r="I48" i="28" s="1"/>
  <c r="B48" i="28"/>
  <c r="H47" i="28"/>
  <c r="I47" i="28" s="1"/>
  <c r="B47" i="28"/>
  <c r="H46" i="28"/>
  <c r="I46" i="28" s="1"/>
  <c r="B46" i="28"/>
  <c r="H45" i="28"/>
  <c r="I45" i="28" s="1"/>
  <c r="B45" i="28"/>
  <c r="H44" i="28"/>
  <c r="I44" i="28" s="1"/>
  <c r="B44" i="28"/>
  <c r="H43" i="28"/>
  <c r="I43" i="28" s="1"/>
  <c r="B43" i="28"/>
  <c r="H42" i="28"/>
  <c r="I42" i="28" s="1"/>
  <c r="B42" i="28"/>
  <c r="H41" i="28"/>
  <c r="I41" i="28" s="1"/>
  <c r="B41" i="28"/>
  <c r="H40" i="28"/>
  <c r="I40" i="28" s="1"/>
  <c r="B40" i="28"/>
  <c r="H39" i="28"/>
  <c r="I39" i="28" s="1"/>
  <c r="B39" i="28"/>
  <c r="H38" i="28"/>
  <c r="I38" i="28" s="1"/>
  <c r="B38" i="28"/>
  <c r="H37" i="28"/>
  <c r="I37" i="28" s="1"/>
  <c r="B37" i="28"/>
  <c r="H36" i="28"/>
  <c r="I36" i="28" s="1"/>
  <c r="B36" i="28"/>
  <c r="H35" i="28"/>
  <c r="I35" i="28" s="1"/>
  <c r="B35" i="28"/>
  <c r="H34" i="28"/>
  <c r="I34" i="28" s="1"/>
  <c r="B34" i="28"/>
  <c r="H33" i="28"/>
  <c r="I33" i="28" s="1"/>
  <c r="B33" i="28"/>
  <c r="H32" i="28"/>
  <c r="I32" i="28" s="1"/>
  <c r="B32" i="28"/>
  <c r="H31" i="28"/>
  <c r="I31" i="28" s="1"/>
  <c r="B31" i="28"/>
  <c r="H30" i="28"/>
  <c r="I30" i="28" s="1"/>
  <c r="B30" i="28"/>
  <c r="H29" i="28"/>
  <c r="I29" i="28" s="1"/>
  <c r="B29" i="28"/>
  <c r="H28" i="28"/>
  <c r="I28" i="28" s="1"/>
  <c r="B28" i="28"/>
  <c r="H27" i="28"/>
  <c r="I27" i="28" s="1"/>
  <c r="B27" i="28"/>
  <c r="H26" i="28"/>
  <c r="I26" i="28" s="1"/>
  <c r="B26" i="28"/>
  <c r="H25" i="28"/>
  <c r="I25" i="28" s="1"/>
  <c r="B25" i="28"/>
  <c r="H24" i="28"/>
  <c r="I24" i="28" s="1"/>
  <c r="B24" i="28"/>
  <c r="H23" i="28"/>
  <c r="I23" i="28" s="1"/>
  <c r="B23" i="28"/>
  <c r="H22" i="28"/>
  <c r="I22" i="28" s="1"/>
  <c r="B22" i="28"/>
  <c r="H21" i="28"/>
  <c r="I21" i="28" s="1"/>
  <c r="B21" i="28"/>
  <c r="H20" i="28"/>
  <c r="I20" i="28" s="1"/>
  <c r="H19" i="28"/>
  <c r="I19" i="28" s="1"/>
  <c r="H18" i="28"/>
  <c r="I18" i="28" s="1"/>
  <c r="H17" i="28"/>
  <c r="I17" i="28" s="1"/>
  <c r="H16" i="28"/>
  <c r="I16" i="28" s="1"/>
  <c r="H15" i="28"/>
  <c r="I15" i="28" s="1"/>
  <c r="H14" i="28"/>
  <c r="I14" i="28" s="1"/>
  <c r="H13" i="28"/>
  <c r="I13" i="28" s="1"/>
  <c r="H12" i="28"/>
  <c r="I12" i="28" s="1"/>
  <c r="H11" i="28"/>
  <c r="I11" i="28" s="1"/>
  <c r="H10" i="28"/>
  <c r="I10" i="28" s="1"/>
  <c r="H9" i="28"/>
  <c r="I9" i="28" s="1"/>
  <c r="B9" i="28"/>
  <c r="H8" i="28"/>
  <c r="I8" i="28" s="1"/>
  <c r="B8" i="28"/>
  <c r="H7" i="28"/>
  <c r="I7" i="28" s="1"/>
  <c r="B7" i="28"/>
  <c r="H6" i="28"/>
  <c r="I6" i="28" s="1"/>
  <c r="B6" i="28"/>
  <c r="H5" i="28"/>
  <c r="I5" i="28" s="1"/>
  <c r="B5" i="28"/>
  <c r="H49" i="29"/>
  <c r="I49" i="29" s="1"/>
  <c r="B49" i="29"/>
  <c r="H48" i="29"/>
  <c r="I48" i="29" s="1"/>
  <c r="B48" i="29"/>
  <c r="H47" i="29"/>
  <c r="I47" i="29" s="1"/>
  <c r="B47" i="29"/>
  <c r="H46" i="29"/>
  <c r="I46" i="29" s="1"/>
  <c r="B46" i="29"/>
  <c r="H45" i="29"/>
  <c r="I45" i="29" s="1"/>
  <c r="B45" i="29"/>
  <c r="H44" i="29"/>
  <c r="I44" i="29" s="1"/>
  <c r="B44" i="29"/>
  <c r="H43" i="29"/>
  <c r="I43" i="29" s="1"/>
  <c r="B43" i="29"/>
  <c r="H42" i="29"/>
  <c r="I42" i="29" s="1"/>
  <c r="B42" i="29"/>
  <c r="H41" i="29"/>
  <c r="I41" i="29" s="1"/>
  <c r="B41" i="29"/>
  <c r="H40" i="29"/>
  <c r="I40" i="29" s="1"/>
  <c r="B40" i="29"/>
  <c r="H39" i="29"/>
  <c r="I39" i="29" s="1"/>
  <c r="B39" i="29"/>
  <c r="H38" i="29"/>
  <c r="I38" i="29" s="1"/>
  <c r="B38" i="29"/>
  <c r="H37" i="29"/>
  <c r="I37" i="29" s="1"/>
  <c r="B37" i="29"/>
  <c r="H36" i="29"/>
  <c r="I36" i="29" s="1"/>
  <c r="B36" i="29"/>
  <c r="H35" i="29"/>
  <c r="I35" i="29" s="1"/>
  <c r="B35" i="29"/>
  <c r="H34" i="29"/>
  <c r="I34" i="29" s="1"/>
  <c r="B34" i="29"/>
  <c r="H33" i="29"/>
  <c r="I33" i="29" s="1"/>
  <c r="B33" i="29"/>
  <c r="H32" i="29"/>
  <c r="I32" i="29" s="1"/>
  <c r="B32" i="29"/>
  <c r="H31" i="29"/>
  <c r="I31" i="29" s="1"/>
  <c r="B31" i="29"/>
  <c r="H30" i="29"/>
  <c r="I30" i="29" s="1"/>
  <c r="B30" i="29"/>
  <c r="H29" i="29"/>
  <c r="I29" i="29" s="1"/>
  <c r="B29" i="29"/>
  <c r="H28" i="29"/>
  <c r="I28" i="29" s="1"/>
  <c r="B28" i="29"/>
  <c r="H27" i="29"/>
  <c r="I27" i="29" s="1"/>
  <c r="B27" i="29"/>
  <c r="H26" i="29"/>
  <c r="I26" i="29" s="1"/>
  <c r="B26" i="29"/>
  <c r="H25" i="29"/>
  <c r="I25" i="29" s="1"/>
  <c r="B25" i="29"/>
  <c r="H24" i="29"/>
  <c r="I24" i="29" s="1"/>
  <c r="B24" i="29"/>
  <c r="H23" i="29"/>
  <c r="I23" i="29" s="1"/>
  <c r="B23" i="29"/>
  <c r="H22" i="29"/>
  <c r="I22" i="29" s="1"/>
  <c r="B22" i="29"/>
  <c r="H21" i="29"/>
  <c r="I21" i="29" s="1"/>
  <c r="B21" i="29"/>
  <c r="H20" i="29"/>
  <c r="I20" i="29" s="1"/>
  <c r="B20" i="29"/>
  <c r="H19" i="29"/>
  <c r="I19" i="29" s="1"/>
  <c r="B19" i="29"/>
  <c r="H18" i="29"/>
  <c r="I18" i="29" s="1"/>
  <c r="B18" i="29"/>
  <c r="H17" i="29"/>
  <c r="I17" i="29" s="1"/>
  <c r="B17" i="29"/>
  <c r="H16" i="29"/>
  <c r="I16" i="29" s="1"/>
  <c r="B16" i="29"/>
  <c r="H15" i="29"/>
  <c r="I15" i="29" s="1"/>
  <c r="B15" i="29"/>
  <c r="H14" i="29"/>
  <c r="I14" i="29" s="1"/>
  <c r="B14" i="29"/>
  <c r="H13" i="29"/>
  <c r="I13" i="29" s="1"/>
  <c r="H12" i="29"/>
  <c r="I12" i="29" s="1"/>
  <c r="H11" i="29"/>
  <c r="I11" i="29" s="1"/>
  <c r="H10" i="29"/>
  <c r="I10" i="29" s="1"/>
  <c r="B10" i="29"/>
  <c r="H9" i="29"/>
  <c r="I9" i="29" s="1"/>
  <c r="B9" i="29"/>
  <c r="H8" i="29"/>
  <c r="I8" i="29" s="1"/>
  <c r="B8" i="29"/>
  <c r="H7" i="29"/>
  <c r="I7" i="29" s="1"/>
  <c r="B7" i="29"/>
  <c r="H6" i="29"/>
  <c r="I6" i="29" s="1"/>
  <c r="B6" i="29"/>
  <c r="H5" i="29"/>
  <c r="I5" i="29" s="1"/>
  <c r="B5" i="29"/>
  <c r="I49" i="30"/>
  <c r="H49" i="30"/>
  <c r="B49" i="30"/>
  <c r="I48" i="30"/>
  <c r="H48" i="30"/>
  <c r="B48" i="30"/>
  <c r="I47" i="30"/>
  <c r="H47" i="30"/>
  <c r="B47" i="30"/>
  <c r="I46" i="30"/>
  <c r="H46" i="30"/>
  <c r="B46" i="30"/>
  <c r="I45" i="30"/>
  <c r="H45" i="30"/>
  <c r="B45" i="30"/>
  <c r="I44" i="30"/>
  <c r="H44" i="30"/>
  <c r="B44" i="30"/>
  <c r="I43" i="30"/>
  <c r="H43" i="30"/>
  <c r="B43" i="30"/>
  <c r="I42" i="30"/>
  <c r="H42" i="30"/>
  <c r="B42" i="30"/>
  <c r="I41" i="30"/>
  <c r="H41" i="30"/>
  <c r="B41" i="30"/>
  <c r="I40" i="30"/>
  <c r="H40" i="30"/>
  <c r="B40" i="30"/>
  <c r="I39" i="30"/>
  <c r="H39" i="30"/>
  <c r="B39" i="30"/>
  <c r="I38" i="30"/>
  <c r="H38" i="30"/>
  <c r="B38" i="30"/>
  <c r="I37" i="30"/>
  <c r="H37" i="30"/>
  <c r="B37" i="30"/>
  <c r="I36" i="30"/>
  <c r="H36" i="30"/>
  <c r="B36" i="30"/>
  <c r="I35" i="30"/>
  <c r="H35" i="30"/>
  <c r="B35" i="30"/>
  <c r="I34" i="30"/>
  <c r="H34" i="30"/>
  <c r="B34" i="30"/>
  <c r="I33" i="30"/>
  <c r="H33" i="30"/>
  <c r="B33" i="30"/>
  <c r="I32" i="30"/>
  <c r="H32" i="30"/>
  <c r="B32" i="30"/>
  <c r="I31" i="30"/>
  <c r="H31" i="30"/>
  <c r="B31" i="30"/>
  <c r="I30" i="30"/>
  <c r="H30" i="30"/>
  <c r="B30" i="30"/>
  <c r="I29" i="30"/>
  <c r="H29" i="30"/>
  <c r="B29" i="30"/>
  <c r="I28" i="30"/>
  <c r="H28" i="30"/>
  <c r="B28" i="30"/>
  <c r="I27" i="30"/>
  <c r="H27" i="30"/>
  <c r="B27" i="30"/>
  <c r="I26" i="30"/>
  <c r="H26" i="30"/>
  <c r="B26" i="30"/>
  <c r="I25" i="30"/>
  <c r="H25" i="30"/>
  <c r="B25" i="30"/>
  <c r="I24" i="30"/>
  <c r="H24" i="30"/>
  <c r="B24" i="30"/>
  <c r="I23" i="30"/>
  <c r="H23" i="30"/>
  <c r="B23" i="30"/>
  <c r="I22" i="30"/>
  <c r="H22" i="30"/>
  <c r="B22" i="30"/>
  <c r="I21" i="30"/>
  <c r="H21" i="30"/>
  <c r="B21" i="30"/>
  <c r="I20" i="30"/>
  <c r="H20" i="30"/>
  <c r="B20" i="30"/>
  <c r="I19" i="30"/>
  <c r="H19" i="30"/>
  <c r="B19" i="30"/>
  <c r="I18" i="30"/>
  <c r="H18" i="30"/>
  <c r="B18" i="30"/>
  <c r="I17" i="30"/>
  <c r="H17" i="30"/>
  <c r="B17" i="30"/>
  <c r="I16" i="30"/>
  <c r="H16" i="30"/>
  <c r="B16" i="30"/>
  <c r="I15" i="30"/>
  <c r="H15" i="30"/>
  <c r="B15" i="30"/>
  <c r="I14" i="30"/>
  <c r="H14" i="30"/>
  <c r="B14" i="30"/>
  <c r="I13" i="30"/>
  <c r="H13" i="30"/>
  <c r="I12" i="30"/>
  <c r="H12" i="30"/>
  <c r="H11" i="30"/>
  <c r="I11" i="30" s="1"/>
  <c r="B11" i="30"/>
  <c r="H10" i="30"/>
  <c r="I10" i="30" s="1"/>
  <c r="B10" i="30"/>
  <c r="H9" i="30"/>
  <c r="I9" i="30" s="1"/>
  <c r="B9" i="30"/>
  <c r="H8" i="30"/>
  <c r="I8" i="30" s="1"/>
  <c r="B8" i="30"/>
  <c r="H7" i="30"/>
  <c r="I7" i="30" s="1"/>
  <c r="B7" i="30"/>
  <c r="H6" i="30"/>
  <c r="I6" i="30" s="1"/>
  <c r="B6" i="30"/>
  <c r="H5" i="30"/>
  <c r="I5" i="30" s="1"/>
  <c r="B5" i="30"/>
  <c r="H49" i="31"/>
  <c r="I49" i="31" s="1"/>
  <c r="B49" i="31"/>
  <c r="H48" i="31"/>
  <c r="I48" i="31" s="1"/>
  <c r="B48" i="31"/>
  <c r="H47" i="31"/>
  <c r="I47" i="31" s="1"/>
  <c r="B47" i="31"/>
  <c r="H46" i="31"/>
  <c r="I46" i="31" s="1"/>
  <c r="B46" i="31"/>
  <c r="H45" i="31"/>
  <c r="I45" i="31" s="1"/>
  <c r="B45" i="31"/>
  <c r="H44" i="31"/>
  <c r="I44" i="31" s="1"/>
  <c r="B44" i="31"/>
  <c r="H43" i="31"/>
  <c r="I43" i="31" s="1"/>
  <c r="B43" i="31"/>
  <c r="H42" i="31"/>
  <c r="I42" i="31" s="1"/>
  <c r="B42" i="31"/>
  <c r="H41" i="31"/>
  <c r="I41" i="31" s="1"/>
  <c r="B41" i="31"/>
  <c r="H40" i="31"/>
  <c r="I40" i="31" s="1"/>
  <c r="B40" i="31"/>
  <c r="H39" i="31"/>
  <c r="I39" i="31" s="1"/>
  <c r="B39" i="31"/>
  <c r="H38" i="31"/>
  <c r="I38" i="31" s="1"/>
  <c r="B38" i="31"/>
  <c r="H37" i="31"/>
  <c r="I37" i="31" s="1"/>
  <c r="B37" i="31"/>
  <c r="H36" i="31"/>
  <c r="I36" i="31" s="1"/>
  <c r="B36" i="31"/>
  <c r="H35" i="31"/>
  <c r="I35" i="31" s="1"/>
  <c r="B35" i="31"/>
  <c r="H34" i="31"/>
  <c r="I34" i="31" s="1"/>
  <c r="B34" i="31"/>
  <c r="H33" i="31"/>
  <c r="I33" i="31" s="1"/>
  <c r="B33" i="31"/>
  <c r="H32" i="31"/>
  <c r="I32" i="31" s="1"/>
  <c r="B32" i="31"/>
  <c r="H31" i="31"/>
  <c r="I31" i="31" s="1"/>
  <c r="B31" i="31"/>
  <c r="H30" i="31"/>
  <c r="I30" i="31" s="1"/>
  <c r="B30" i="31"/>
  <c r="H29" i="31"/>
  <c r="I29" i="31" s="1"/>
  <c r="B29" i="31"/>
  <c r="H28" i="31"/>
  <c r="I28" i="31" s="1"/>
  <c r="B28" i="31"/>
  <c r="H27" i="31"/>
  <c r="I27" i="31" s="1"/>
  <c r="B27" i="31"/>
  <c r="H26" i="31"/>
  <c r="I26" i="31" s="1"/>
  <c r="B26" i="31"/>
  <c r="H25" i="31"/>
  <c r="I25" i="31" s="1"/>
  <c r="B25" i="31"/>
  <c r="H24" i="31"/>
  <c r="I24" i="31" s="1"/>
  <c r="B24" i="31"/>
  <c r="H23" i="31"/>
  <c r="I23" i="31" s="1"/>
  <c r="B23" i="31"/>
  <c r="H22" i="31"/>
  <c r="I22" i="31" s="1"/>
  <c r="B22" i="31"/>
  <c r="H21" i="31"/>
  <c r="I21" i="31" s="1"/>
  <c r="B21" i="31"/>
  <c r="H20" i="31"/>
  <c r="I20" i="31" s="1"/>
  <c r="B20" i="31"/>
  <c r="H19" i="31"/>
  <c r="I19" i="31" s="1"/>
  <c r="B19" i="31"/>
  <c r="H18" i="31"/>
  <c r="I18" i="31" s="1"/>
  <c r="B18" i="31"/>
  <c r="H17" i="31"/>
  <c r="I17" i="31" s="1"/>
  <c r="B17" i="31"/>
  <c r="H16" i="31"/>
  <c r="I16" i="31" s="1"/>
  <c r="B16" i="31"/>
  <c r="H15" i="31"/>
  <c r="I15" i="31" s="1"/>
  <c r="B15" i="31"/>
  <c r="H14" i="31"/>
  <c r="I14" i="31" s="1"/>
  <c r="H13" i="31"/>
  <c r="I13" i="31" s="1"/>
  <c r="H12" i="31"/>
  <c r="I12" i="31" s="1"/>
  <c r="I11" i="31"/>
  <c r="H11" i="31"/>
  <c r="B11" i="31"/>
  <c r="I10" i="31"/>
  <c r="H10" i="31"/>
  <c r="B10" i="31"/>
  <c r="I9" i="31"/>
  <c r="H9" i="31"/>
  <c r="B9" i="31"/>
  <c r="I8" i="31"/>
  <c r="H8" i="31"/>
  <c r="B8" i="31"/>
  <c r="I7" i="31"/>
  <c r="H7" i="31"/>
  <c r="B7" i="31"/>
  <c r="I6" i="31"/>
  <c r="H6" i="31"/>
  <c r="B6" i="31"/>
  <c r="I5" i="31"/>
  <c r="H5" i="31"/>
  <c r="B5" i="31"/>
  <c r="H49" i="32"/>
  <c r="I49" i="32" s="1"/>
  <c r="B49" i="32"/>
  <c r="H48" i="32"/>
  <c r="I48" i="32" s="1"/>
  <c r="B48" i="32"/>
  <c r="H47" i="32"/>
  <c r="I47" i="32" s="1"/>
  <c r="B47" i="32"/>
  <c r="H46" i="32"/>
  <c r="I46" i="32" s="1"/>
  <c r="B46" i="32"/>
  <c r="H45" i="32"/>
  <c r="I45" i="32" s="1"/>
  <c r="B45" i="32"/>
  <c r="H44" i="32"/>
  <c r="I44" i="32" s="1"/>
  <c r="B44" i="32"/>
  <c r="H43" i="32"/>
  <c r="I43" i="32" s="1"/>
  <c r="B43" i="32"/>
  <c r="H42" i="32"/>
  <c r="I42" i="32" s="1"/>
  <c r="B42" i="32"/>
  <c r="H41" i="32"/>
  <c r="I41" i="32" s="1"/>
  <c r="B41" i="32"/>
  <c r="H40" i="32"/>
  <c r="I40" i="32" s="1"/>
  <c r="B40" i="32"/>
  <c r="H39" i="32"/>
  <c r="I39" i="32" s="1"/>
  <c r="B39" i="32"/>
  <c r="H38" i="32"/>
  <c r="I38" i="32" s="1"/>
  <c r="B38" i="32"/>
  <c r="H37" i="32"/>
  <c r="I37" i="32" s="1"/>
  <c r="B37" i="32"/>
  <c r="H36" i="32"/>
  <c r="I36" i="32" s="1"/>
  <c r="B36" i="32"/>
  <c r="H35" i="32"/>
  <c r="I35" i="32" s="1"/>
  <c r="B35" i="32"/>
  <c r="H34" i="32"/>
  <c r="I34" i="32" s="1"/>
  <c r="B34" i="32"/>
  <c r="H33" i="32"/>
  <c r="I33" i="32" s="1"/>
  <c r="B33" i="32"/>
  <c r="H32" i="32"/>
  <c r="I32" i="32" s="1"/>
  <c r="B32" i="32"/>
  <c r="H31" i="32"/>
  <c r="I31" i="32" s="1"/>
  <c r="B31" i="32"/>
  <c r="H30" i="32"/>
  <c r="I30" i="32" s="1"/>
  <c r="B30" i="32"/>
  <c r="H29" i="32"/>
  <c r="I29" i="32" s="1"/>
  <c r="B29" i="32"/>
  <c r="H28" i="32"/>
  <c r="I28" i="32" s="1"/>
  <c r="B28" i="32"/>
  <c r="H27" i="32"/>
  <c r="I27" i="32" s="1"/>
  <c r="B27" i="32"/>
  <c r="H26" i="32"/>
  <c r="I26" i="32" s="1"/>
  <c r="B26" i="32"/>
  <c r="H25" i="32"/>
  <c r="I25" i="32" s="1"/>
  <c r="B25" i="32"/>
  <c r="H24" i="32"/>
  <c r="I24" i="32" s="1"/>
  <c r="B24" i="32"/>
  <c r="H23" i="32"/>
  <c r="I23" i="32" s="1"/>
  <c r="B23" i="32"/>
  <c r="H22" i="32"/>
  <c r="I22" i="32" s="1"/>
  <c r="B22" i="32"/>
  <c r="H21" i="32"/>
  <c r="I21" i="32" s="1"/>
  <c r="B21" i="32"/>
  <c r="H20" i="32"/>
  <c r="I20" i="32" s="1"/>
  <c r="B20" i="32"/>
  <c r="H19" i="32"/>
  <c r="I19" i="32" s="1"/>
  <c r="B19" i="32"/>
  <c r="H18" i="32"/>
  <c r="I18" i="32" s="1"/>
  <c r="B18" i="32"/>
  <c r="H17" i="32"/>
  <c r="I17" i="32" s="1"/>
  <c r="B17" i="32"/>
  <c r="H16" i="32"/>
  <c r="I16" i="32" s="1"/>
  <c r="B16" i="32"/>
  <c r="H15" i="32"/>
  <c r="I15" i="32" s="1"/>
  <c r="B15" i="32"/>
  <c r="H14" i="32"/>
  <c r="I14" i="32" s="1"/>
  <c r="H13" i="32"/>
  <c r="I13" i="32" s="1"/>
  <c r="H12" i="32"/>
  <c r="I12" i="32" s="1"/>
  <c r="H11" i="32"/>
  <c r="I11" i="32" s="1"/>
  <c r="H10" i="32"/>
  <c r="I10" i="32" s="1"/>
  <c r="B10" i="32"/>
  <c r="H9" i="32"/>
  <c r="I9" i="32" s="1"/>
  <c r="B9" i="32"/>
  <c r="H8" i="32"/>
  <c r="I8" i="32" s="1"/>
  <c r="B8" i="32"/>
  <c r="H7" i="32"/>
  <c r="I7" i="32" s="1"/>
  <c r="B7" i="32"/>
  <c r="H6" i="32"/>
  <c r="I6" i="32" s="1"/>
  <c r="B6" i="32"/>
  <c r="H5" i="32"/>
  <c r="I5" i="32" s="1"/>
  <c r="B5" i="32"/>
  <c r="H49" i="33"/>
  <c r="I49" i="33" s="1"/>
  <c r="B49" i="33"/>
  <c r="I48" i="33"/>
  <c r="H48" i="33"/>
  <c r="B48" i="33"/>
  <c r="I47" i="33"/>
  <c r="H47" i="33"/>
  <c r="B47" i="33"/>
  <c r="I46" i="33"/>
  <c r="H46" i="33"/>
  <c r="B46" i="33"/>
  <c r="I45" i="33"/>
  <c r="H45" i="33"/>
  <c r="B45" i="33"/>
  <c r="I44" i="33"/>
  <c r="H44" i="33"/>
  <c r="B44" i="33"/>
  <c r="I43" i="33"/>
  <c r="H43" i="33"/>
  <c r="B43" i="33"/>
  <c r="I42" i="33"/>
  <c r="H42" i="33"/>
  <c r="B42" i="33"/>
  <c r="I41" i="33"/>
  <c r="H41" i="33"/>
  <c r="B41" i="33"/>
  <c r="I40" i="33"/>
  <c r="H40" i="33"/>
  <c r="B40" i="33"/>
  <c r="I39" i="33"/>
  <c r="H39" i="33"/>
  <c r="B39" i="33"/>
  <c r="I38" i="33"/>
  <c r="H38" i="33"/>
  <c r="B38" i="33"/>
  <c r="I37" i="33"/>
  <c r="H37" i="33"/>
  <c r="B37" i="33"/>
  <c r="I36" i="33"/>
  <c r="H36" i="33"/>
  <c r="B36" i="33"/>
  <c r="I35" i="33"/>
  <c r="H35" i="33"/>
  <c r="B35" i="33"/>
  <c r="I34" i="33"/>
  <c r="H34" i="33"/>
  <c r="B34" i="33"/>
  <c r="I33" i="33"/>
  <c r="H33" i="33"/>
  <c r="B33" i="33"/>
  <c r="I32" i="33"/>
  <c r="H32" i="33"/>
  <c r="B32" i="33"/>
  <c r="I31" i="33"/>
  <c r="H31" i="33"/>
  <c r="B31" i="33"/>
  <c r="I30" i="33"/>
  <c r="H30" i="33"/>
  <c r="B30" i="33"/>
  <c r="I29" i="33"/>
  <c r="H29" i="33"/>
  <c r="B29" i="33"/>
  <c r="I28" i="33"/>
  <c r="H28" i="33"/>
  <c r="B28" i="33"/>
  <c r="I27" i="33"/>
  <c r="H27" i="33"/>
  <c r="B27" i="33"/>
  <c r="I26" i="33"/>
  <c r="H26" i="33"/>
  <c r="B26" i="33"/>
  <c r="I25" i="33"/>
  <c r="H25" i="33"/>
  <c r="B25" i="33"/>
  <c r="I24" i="33"/>
  <c r="H24" i="33"/>
  <c r="B24" i="33"/>
  <c r="I23" i="33"/>
  <c r="H23" i="33"/>
  <c r="B23" i="33"/>
  <c r="I22" i="33"/>
  <c r="H22" i="33"/>
  <c r="B22" i="33"/>
  <c r="I21" i="33"/>
  <c r="H21" i="33"/>
  <c r="B21" i="33"/>
  <c r="I20" i="33"/>
  <c r="H20" i="33"/>
  <c r="B20" i="33"/>
  <c r="I19" i="33"/>
  <c r="H19" i="33"/>
  <c r="B19" i="33"/>
  <c r="I18" i="33"/>
  <c r="H18" i="33"/>
  <c r="B18" i="33"/>
  <c r="I17" i="33"/>
  <c r="H17" i="33"/>
  <c r="B17" i="33"/>
  <c r="I16" i="33"/>
  <c r="H16" i="33"/>
  <c r="B16" i="33"/>
  <c r="I15" i="33"/>
  <c r="H15" i="33"/>
  <c r="B15" i="33"/>
  <c r="I14" i="33"/>
  <c r="H14" i="33"/>
  <c r="I13" i="33"/>
  <c r="H13" i="33"/>
  <c r="I12" i="33"/>
  <c r="H12" i="33"/>
  <c r="H11" i="33"/>
  <c r="I11" i="33" s="1"/>
  <c r="H10" i="33"/>
  <c r="I10" i="33" s="1"/>
  <c r="B10" i="33"/>
  <c r="H9" i="33"/>
  <c r="I9" i="33" s="1"/>
  <c r="B9" i="33"/>
  <c r="H8" i="33"/>
  <c r="I8" i="33" s="1"/>
  <c r="B8" i="33"/>
  <c r="H7" i="33"/>
  <c r="I7" i="33" s="1"/>
  <c r="B7" i="33"/>
  <c r="H6" i="33"/>
  <c r="I6" i="33" s="1"/>
  <c r="B6" i="33"/>
  <c r="H5" i="33"/>
  <c r="I5" i="33" s="1"/>
  <c r="B5" i="33"/>
  <c r="I7" i="3"/>
  <c r="I8" i="3"/>
  <c r="I9" i="3"/>
  <c r="I10" i="3"/>
  <c r="I11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7" i="3"/>
  <c r="I48" i="3"/>
  <c r="I49" i="3"/>
  <c r="I5" i="3"/>
  <c r="H10" i="3" l="1"/>
  <c r="H6" i="3"/>
  <c r="I6" i="3" s="1"/>
  <c r="H7" i="3"/>
  <c r="H8" i="3"/>
  <c r="H9" i="3"/>
  <c r="H11" i="3"/>
  <c r="H12" i="3"/>
  <c r="H13" i="3"/>
  <c r="H14" i="3"/>
  <c r="H15" i="3"/>
  <c r="H16" i="3"/>
  <c r="H17" i="3"/>
  <c r="I17" i="3" s="1"/>
  <c r="J17" i="3" s="1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I46" i="3" s="1"/>
  <c r="J46" i="3" s="1"/>
  <c r="H47" i="3"/>
  <c r="H48" i="3"/>
  <c r="H49" i="3"/>
  <c r="H5" i="3"/>
  <c r="B10" i="3"/>
  <c r="T6" i="7" l="1"/>
  <c r="T7" i="7"/>
  <c r="T8" i="7"/>
  <c r="T9" i="7"/>
  <c r="T10" i="7"/>
  <c r="T11" i="7"/>
  <c r="T12" i="7"/>
  <c r="T13" i="7"/>
  <c r="T14" i="7"/>
  <c r="T15" i="7"/>
  <c r="T16" i="7"/>
  <c r="T17" i="7"/>
  <c r="T18" i="7"/>
  <c r="T19" i="7"/>
  <c r="T20" i="7"/>
  <c r="T21" i="7"/>
  <c r="T22" i="7"/>
  <c r="T23" i="7"/>
  <c r="T24" i="7"/>
  <c r="T25" i="7"/>
  <c r="T26" i="7"/>
  <c r="T27" i="7"/>
  <c r="T28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2" i="7"/>
  <c r="T43" i="7"/>
  <c r="T44" i="7"/>
  <c r="T45" i="7"/>
  <c r="T46" i="7"/>
  <c r="T47" i="7"/>
  <c r="T48" i="7"/>
  <c r="T49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T6" i="73"/>
  <c r="T7" i="73"/>
  <c r="T8" i="73"/>
  <c r="T9" i="73"/>
  <c r="T10" i="73"/>
  <c r="T11" i="73"/>
  <c r="T12" i="73"/>
  <c r="T13" i="73"/>
  <c r="T14" i="73"/>
  <c r="T15" i="73"/>
  <c r="T16" i="73"/>
  <c r="T17" i="73"/>
  <c r="T18" i="73"/>
  <c r="T19" i="73"/>
  <c r="T20" i="73"/>
  <c r="T21" i="73"/>
  <c r="T22" i="73"/>
  <c r="T23" i="73"/>
  <c r="T24" i="73"/>
  <c r="T25" i="73"/>
  <c r="T26" i="73"/>
  <c r="T27" i="73"/>
  <c r="T28" i="73"/>
  <c r="T29" i="73"/>
  <c r="T30" i="73"/>
  <c r="T31" i="73"/>
  <c r="T32" i="73"/>
  <c r="T33" i="73"/>
  <c r="T34" i="73"/>
  <c r="T35" i="73"/>
  <c r="T36" i="73"/>
  <c r="T37" i="73"/>
  <c r="T38" i="73"/>
  <c r="T39" i="73"/>
  <c r="T40" i="73"/>
  <c r="T41" i="73"/>
  <c r="T42" i="73"/>
  <c r="T43" i="73"/>
  <c r="T44" i="73"/>
  <c r="T45" i="73"/>
  <c r="T46" i="73"/>
  <c r="T47" i="73"/>
  <c r="T48" i="73"/>
  <c r="T49" i="73"/>
  <c r="S6" i="73"/>
  <c r="S7" i="73"/>
  <c r="S8" i="73"/>
  <c r="S9" i="73"/>
  <c r="S10" i="73"/>
  <c r="S11" i="73"/>
  <c r="S12" i="73"/>
  <c r="S13" i="73"/>
  <c r="S14" i="73"/>
  <c r="S15" i="73"/>
  <c r="S16" i="73"/>
  <c r="S17" i="73"/>
  <c r="S18" i="73"/>
  <c r="S19" i="73"/>
  <c r="S20" i="73"/>
  <c r="S21" i="73"/>
  <c r="S22" i="73"/>
  <c r="S23" i="73"/>
  <c r="S24" i="73"/>
  <c r="S25" i="73"/>
  <c r="S26" i="73"/>
  <c r="S27" i="73"/>
  <c r="S28" i="73"/>
  <c r="S29" i="73"/>
  <c r="S30" i="73"/>
  <c r="S31" i="73"/>
  <c r="S32" i="73"/>
  <c r="S33" i="73"/>
  <c r="S34" i="73"/>
  <c r="S35" i="73"/>
  <c r="S36" i="73"/>
  <c r="S37" i="73"/>
  <c r="S38" i="73"/>
  <c r="S39" i="73"/>
  <c r="S40" i="73"/>
  <c r="S41" i="73"/>
  <c r="S42" i="73"/>
  <c r="S43" i="73"/>
  <c r="S44" i="73"/>
  <c r="S45" i="73"/>
  <c r="S46" i="73"/>
  <c r="S47" i="73"/>
  <c r="S48" i="73"/>
  <c r="S49" i="73"/>
  <c r="R6" i="73"/>
  <c r="R7" i="73"/>
  <c r="R8" i="73"/>
  <c r="R9" i="73"/>
  <c r="R10" i="73"/>
  <c r="R11" i="73"/>
  <c r="R12" i="73"/>
  <c r="R13" i="73"/>
  <c r="R14" i="73"/>
  <c r="R15" i="73"/>
  <c r="R16" i="73"/>
  <c r="R17" i="73"/>
  <c r="R18" i="73"/>
  <c r="R19" i="73"/>
  <c r="R20" i="73"/>
  <c r="R21" i="73"/>
  <c r="R22" i="73"/>
  <c r="R23" i="73"/>
  <c r="R24" i="73"/>
  <c r="R25" i="73"/>
  <c r="R26" i="73"/>
  <c r="R27" i="73"/>
  <c r="R28" i="73"/>
  <c r="R29" i="73"/>
  <c r="R30" i="73"/>
  <c r="R31" i="73"/>
  <c r="R32" i="73"/>
  <c r="R33" i="73"/>
  <c r="R34" i="73"/>
  <c r="R35" i="73"/>
  <c r="R36" i="73"/>
  <c r="R37" i="73"/>
  <c r="R38" i="73"/>
  <c r="R39" i="73"/>
  <c r="R40" i="73"/>
  <c r="R41" i="73"/>
  <c r="R42" i="73"/>
  <c r="R43" i="73"/>
  <c r="R44" i="73"/>
  <c r="R45" i="73"/>
  <c r="R46" i="73"/>
  <c r="R47" i="73"/>
  <c r="R48" i="73"/>
  <c r="R49" i="73"/>
  <c r="Q6" i="73"/>
  <c r="Q7" i="73"/>
  <c r="Q8" i="73"/>
  <c r="Q9" i="73"/>
  <c r="Q10" i="73"/>
  <c r="Q11" i="73"/>
  <c r="Q12" i="73"/>
  <c r="Q13" i="73"/>
  <c r="Q14" i="73"/>
  <c r="Q15" i="73"/>
  <c r="Q16" i="73"/>
  <c r="Q17" i="73"/>
  <c r="Q18" i="73"/>
  <c r="Q19" i="73"/>
  <c r="Q20" i="73"/>
  <c r="Q21" i="73"/>
  <c r="Q22" i="73"/>
  <c r="Q23" i="73"/>
  <c r="Q24" i="73"/>
  <c r="Q25" i="73"/>
  <c r="Q26" i="73"/>
  <c r="Q27" i="73"/>
  <c r="Q28" i="73"/>
  <c r="Q29" i="73"/>
  <c r="Q30" i="73"/>
  <c r="Q31" i="73"/>
  <c r="Q32" i="73"/>
  <c r="Q33" i="73"/>
  <c r="Q34" i="73"/>
  <c r="Q35" i="73"/>
  <c r="Q36" i="73"/>
  <c r="Q37" i="73"/>
  <c r="Q38" i="73"/>
  <c r="Q39" i="73"/>
  <c r="Q40" i="73"/>
  <c r="Q41" i="73"/>
  <c r="Q42" i="73"/>
  <c r="Q43" i="73"/>
  <c r="Q44" i="73"/>
  <c r="Q45" i="73"/>
  <c r="Q46" i="73"/>
  <c r="Q47" i="73"/>
  <c r="Q48" i="73"/>
  <c r="Q49" i="73"/>
  <c r="P6" i="73"/>
  <c r="P7" i="73"/>
  <c r="P8" i="73"/>
  <c r="P9" i="73"/>
  <c r="P10" i="73"/>
  <c r="P11" i="73"/>
  <c r="P12" i="73"/>
  <c r="P13" i="73"/>
  <c r="P14" i="73"/>
  <c r="P15" i="73"/>
  <c r="P16" i="73"/>
  <c r="P17" i="73"/>
  <c r="P18" i="73"/>
  <c r="P19" i="73"/>
  <c r="P20" i="73"/>
  <c r="P21" i="73"/>
  <c r="P22" i="73"/>
  <c r="P23" i="73"/>
  <c r="P24" i="73"/>
  <c r="P25" i="73"/>
  <c r="P26" i="73"/>
  <c r="P27" i="73"/>
  <c r="P28" i="73"/>
  <c r="P29" i="73"/>
  <c r="P30" i="73"/>
  <c r="P31" i="73"/>
  <c r="P32" i="73"/>
  <c r="P33" i="73"/>
  <c r="P34" i="73"/>
  <c r="P35" i="73"/>
  <c r="P36" i="73"/>
  <c r="P37" i="73"/>
  <c r="P38" i="73"/>
  <c r="P39" i="73"/>
  <c r="P40" i="73"/>
  <c r="P41" i="73"/>
  <c r="P42" i="73"/>
  <c r="P43" i="73"/>
  <c r="P44" i="73"/>
  <c r="P45" i="73"/>
  <c r="P46" i="73"/>
  <c r="P47" i="73"/>
  <c r="P48" i="73"/>
  <c r="P49" i="73"/>
  <c r="O6" i="73"/>
  <c r="O7" i="73"/>
  <c r="O8" i="73"/>
  <c r="O9" i="73"/>
  <c r="O10" i="73"/>
  <c r="O11" i="73"/>
  <c r="O12" i="73"/>
  <c r="O13" i="73"/>
  <c r="O14" i="73"/>
  <c r="O15" i="73"/>
  <c r="O16" i="73"/>
  <c r="O17" i="73"/>
  <c r="O18" i="73"/>
  <c r="O19" i="73"/>
  <c r="O20" i="73"/>
  <c r="O21" i="73"/>
  <c r="O22" i="73"/>
  <c r="O23" i="73"/>
  <c r="O24" i="73"/>
  <c r="O25" i="73"/>
  <c r="O26" i="73"/>
  <c r="O27" i="73"/>
  <c r="O28" i="73"/>
  <c r="O29" i="73"/>
  <c r="O30" i="73"/>
  <c r="O31" i="73"/>
  <c r="O32" i="73"/>
  <c r="O33" i="73"/>
  <c r="O34" i="73"/>
  <c r="O35" i="73"/>
  <c r="O36" i="73"/>
  <c r="O37" i="73"/>
  <c r="O38" i="73"/>
  <c r="O39" i="73"/>
  <c r="O40" i="73"/>
  <c r="O41" i="73"/>
  <c r="O42" i="73"/>
  <c r="O43" i="73"/>
  <c r="O44" i="73"/>
  <c r="O45" i="73"/>
  <c r="O46" i="73"/>
  <c r="O47" i="73"/>
  <c r="O48" i="73"/>
  <c r="O49" i="73"/>
  <c r="N6" i="73"/>
  <c r="N7" i="73"/>
  <c r="N8" i="73"/>
  <c r="N9" i="73"/>
  <c r="N10" i="73"/>
  <c r="N11" i="73"/>
  <c r="N12" i="73"/>
  <c r="N13" i="73"/>
  <c r="N14" i="73"/>
  <c r="N15" i="73"/>
  <c r="N16" i="73"/>
  <c r="N17" i="73"/>
  <c r="N18" i="73"/>
  <c r="N19" i="73"/>
  <c r="N20" i="73"/>
  <c r="N21" i="73"/>
  <c r="N22" i="73"/>
  <c r="N23" i="73"/>
  <c r="N24" i="73"/>
  <c r="N25" i="73"/>
  <c r="N26" i="73"/>
  <c r="N27" i="73"/>
  <c r="N28" i="73"/>
  <c r="N29" i="73"/>
  <c r="N30" i="73"/>
  <c r="N31" i="73"/>
  <c r="N32" i="73"/>
  <c r="N33" i="73"/>
  <c r="N34" i="73"/>
  <c r="N35" i="73"/>
  <c r="N36" i="73"/>
  <c r="N37" i="73"/>
  <c r="N38" i="73"/>
  <c r="N39" i="73"/>
  <c r="N40" i="73"/>
  <c r="N41" i="73"/>
  <c r="N42" i="73"/>
  <c r="N43" i="73"/>
  <c r="N44" i="73"/>
  <c r="N45" i="73"/>
  <c r="N46" i="73"/>
  <c r="N47" i="73"/>
  <c r="N48" i="73"/>
  <c r="N49" i="73"/>
  <c r="M6" i="73"/>
  <c r="M7" i="73"/>
  <c r="M8" i="73"/>
  <c r="M9" i="73"/>
  <c r="M10" i="73"/>
  <c r="M11" i="73"/>
  <c r="M12" i="73"/>
  <c r="M13" i="73"/>
  <c r="M14" i="73"/>
  <c r="M15" i="73"/>
  <c r="M16" i="73"/>
  <c r="M17" i="73"/>
  <c r="M18" i="73"/>
  <c r="M19" i="73"/>
  <c r="M20" i="73"/>
  <c r="M21" i="73"/>
  <c r="M22" i="73"/>
  <c r="M23" i="73"/>
  <c r="M24" i="73"/>
  <c r="M25" i="73"/>
  <c r="M26" i="73"/>
  <c r="M27" i="73"/>
  <c r="M28" i="73"/>
  <c r="M29" i="73"/>
  <c r="M30" i="73"/>
  <c r="M31" i="73"/>
  <c r="M32" i="73"/>
  <c r="M33" i="73"/>
  <c r="M34" i="73"/>
  <c r="M35" i="73"/>
  <c r="M36" i="73"/>
  <c r="M37" i="73"/>
  <c r="M38" i="73"/>
  <c r="M39" i="73"/>
  <c r="M40" i="73"/>
  <c r="M41" i="73"/>
  <c r="M42" i="73"/>
  <c r="M43" i="73"/>
  <c r="M44" i="73"/>
  <c r="M45" i="73"/>
  <c r="M46" i="73"/>
  <c r="M47" i="73"/>
  <c r="M48" i="73"/>
  <c r="M49" i="73"/>
  <c r="L6" i="73"/>
  <c r="L7" i="73"/>
  <c r="L8" i="73"/>
  <c r="L9" i="73"/>
  <c r="L10" i="73"/>
  <c r="L11" i="73"/>
  <c r="L12" i="73"/>
  <c r="L13" i="73"/>
  <c r="L14" i="73"/>
  <c r="L15" i="73"/>
  <c r="L16" i="73"/>
  <c r="L17" i="73"/>
  <c r="L18" i="73"/>
  <c r="L19" i="73"/>
  <c r="L20" i="73"/>
  <c r="L21" i="73"/>
  <c r="L22" i="73"/>
  <c r="L23" i="73"/>
  <c r="L24" i="73"/>
  <c r="L25" i="73"/>
  <c r="L26" i="73"/>
  <c r="L27" i="73"/>
  <c r="L28" i="73"/>
  <c r="L29" i="73"/>
  <c r="L30" i="73"/>
  <c r="L31" i="73"/>
  <c r="L32" i="73"/>
  <c r="L33" i="73"/>
  <c r="L34" i="73"/>
  <c r="L35" i="73"/>
  <c r="L36" i="73"/>
  <c r="L37" i="73"/>
  <c r="L38" i="73"/>
  <c r="L39" i="73"/>
  <c r="L40" i="73"/>
  <c r="L41" i="73"/>
  <c r="L42" i="73"/>
  <c r="L43" i="73"/>
  <c r="L44" i="73"/>
  <c r="L45" i="73"/>
  <c r="L46" i="73"/>
  <c r="L47" i="73"/>
  <c r="L48" i="73"/>
  <c r="L49" i="73"/>
  <c r="K6" i="73"/>
  <c r="K7" i="73"/>
  <c r="K8" i="73"/>
  <c r="K9" i="73"/>
  <c r="K10" i="73"/>
  <c r="K11" i="73"/>
  <c r="K12" i="73"/>
  <c r="K13" i="73"/>
  <c r="K14" i="73"/>
  <c r="K15" i="73"/>
  <c r="K16" i="73"/>
  <c r="K17" i="73"/>
  <c r="K18" i="73"/>
  <c r="K19" i="73"/>
  <c r="K20" i="73"/>
  <c r="K21" i="73"/>
  <c r="K22" i="73"/>
  <c r="K23" i="73"/>
  <c r="K24" i="73"/>
  <c r="K25" i="73"/>
  <c r="K26" i="73"/>
  <c r="K27" i="73"/>
  <c r="K28" i="73"/>
  <c r="K29" i="73"/>
  <c r="K30" i="73"/>
  <c r="K31" i="73"/>
  <c r="K32" i="73"/>
  <c r="K33" i="73"/>
  <c r="K34" i="73"/>
  <c r="K35" i="73"/>
  <c r="K36" i="73"/>
  <c r="K37" i="73"/>
  <c r="K38" i="73"/>
  <c r="K39" i="73"/>
  <c r="K40" i="73"/>
  <c r="K41" i="73"/>
  <c r="K42" i="73"/>
  <c r="K43" i="73"/>
  <c r="K44" i="73"/>
  <c r="K45" i="73"/>
  <c r="K46" i="73"/>
  <c r="K47" i="73"/>
  <c r="K48" i="73"/>
  <c r="K49" i="73"/>
  <c r="J6" i="73"/>
  <c r="J7" i="73"/>
  <c r="J8" i="73"/>
  <c r="J9" i="73"/>
  <c r="J10" i="73"/>
  <c r="J11" i="73"/>
  <c r="J12" i="73"/>
  <c r="J13" i="73"/>
  <c r="J14" i="73"/>
  <c r="J15" i="73"/>
  <c r="J16" i="73"/>
  <c r="J17" i="73"/>
  <c r="J18" i="73"/>
  <c r="J19" i="73"/>
  <c r="J20" i="73"/>
  <c r="J21" i="73"/>
  <c r="J22" i="73"/>
  <c r="J23" i="73"/>
  <c r="J24" i="73"/>
  <c r="J25" i="73"/>
  <c r="J26" i="73"/>
  <c r="J27" i="73"/>
  <c r="J28" i="73"/>
  <c r="J29" i="73"/>
  <c r="J30" i="73"/>
  <c r="J31" i="73"/>
  <c r="J32" i="73"/>
  <c r="J33" i="73"/>
  <c r="J34" i="73"/>
  <c r="J35" i="73"/>
  <c r="J36" i="73"/>
  <c r="J37" i="73"/>
  <c r="J38" i="73"/>
  <c r="J39" i="73"/>
  <c r="J40" i="73"/>
  <c r="J41" i="73"/>
  <c r="J42" i="73"/>
  <c r="J43" i="73"/>
  <c r="J44" i="73"/>
  <c r="J45" i="73"/>
  <c r="J46" i="73"/>
  <c r="J47" i="73"/>
  <c r="J48" i="73"/>
  <c r="J49" i="73"/>
  <c r="I6" i="73"/>
  <c r="I7" i="73"/>
  <c r="I8" i="73"/>
  <c r="I9" i="73"/>
  <c r="I10" i="73"/>
  <c r="I11" i="73"/>
  <c r="I12" i="73"/>
  <c r="I13" i="73"/>
  <c r="I14" i="73"/>
  <c r="I15" i="73"/>
  <c r="I16" i="73"/>
  <c r="I17" i="73"/>
  <c r="I18" i="73"/>
  <c r="I19" i="73"/>
  <c r="I20" i="73"/>
  <c r="I21" i="73"/>
  <c r="I22" i="73"/>
  <c r="I23" i="73"/>
  <c r="I24" i="73"/>
  <c r="I25" i="73"/>
  <c r="I26" i="73"/>
  <c r="I27" i="73"/>
  <c r="I28" i="73"/>
  <c r="I29" i="73"/>
  <c r="I30" i="73"/>
  <c r="I31" i="73"/>
  <c r="I32" i="73"/>
  <c r="I33" i="73"/>
  <c r="I34" i="73"/>
  <c r="I35" i="73"/>
  <c r="I36" i="73"/>
  <c r="I37" i="73"/>
  <c r="I38" i="73"/>
  <c r="I39" i="73"/>
  <c r="I40" i="73"/>
  <c r="I41" i="73"/>
  <c r="I42" i="73"/>
  <c r="I43" i="73"/>
  <c r="I44" i="73"/>
  <c r="I45" i="73"/>
  <c r="I46" i="73"/>
  <c r="I47" i="73"/>
  <c r="I48" i="73"/>
  <c r="I49" i="73"/>
  <c r="H6" i="73"/>
  <c r="H7" i="73"/>
  <c r="H8" i="73"/>
  <c r="H9" i="73"/>
  <c r="H10" i="73"/>
  <c r="H11" i="73"/>
  <c r="H12" i="73"/>
  <c r="H13" i="73"/>
  <c r="H14" i="73"/>
  <c r="H15" i="73"/>
  <c r="H16" i="73"/>
  <c r="H17" i="73"/>
  <c r="H18" i="73"/>
  <c r="H19" i="73"/>
  <c r="H20" i="73"/>
  <c r="H21" i="73"/>
  <c r="H22" i="73"/>
  <c r="H23" i="73"/>
  <c r="H24" i="73"/>
  <c r="H25" i="73"/>
  <c r="H26" i="73"/>
  <c r="H27" i="73"/>
  <c r="H28" i="73"/>
  <c r="H29" i="73"/>
  <c r="H30" i="73"/>
  <c r="H31" i="73"/>
  <c r="H32" i="73"/>
  <c r="H33" i="73"/>
  <c r="H34" i="73"/>
  <c r="H35" i="73"/>
  <c r="H36" i="73"/>
  <c r="H37" i="73"/>
  <c r="H38" i="73"/>
  <c r="H39" i="73"/>
  <c r="H40" i="73"/>
  <c r="H41" i="73"/>
  <c r="H42" i="73"/>
  <c r="H43" i="73"/>
  <c r="H44" i="73"/>
  <c r="H45" i="73"/>
  <c r="H46" i="73"/>
  <c r="H47" i="73"/>
  <c r="H48" i="73"/>
  <c r="H49" i="73"/>
  <c r="G6" i="73"/>
  <c r="G7" i="73"/>
  <c r="G8" i="73"/>
  <c r="G9" i="73"/>
  <c r="G10" i="73"/>
  <c r="G11" i="73"/>
  <c r="G12" i="73"/>
  <c r="G13" i="73"/>
  <c r="G14" i="73"/>
  <c r="G15" i="73"/>
  <c r="G16" i="73"/>
  <c r="G17" i="73"/>
  <c r="G18" i="73"/>
  <c r="G19" i="73"/>
  <c r="G20" i="73"/>
  <c r="G21" i="73"/>
  <c r="G22" i="73"/>
  <c r="G23" i="73"/>
  <c r="G24" i="73"/>
  <c r="G25" i="73"/>
  <c r="G26" i="73"/>
  <c r="G27" i="73"/>
  <c r="G28" i="73"/>
  <c r="G29" i="73"/>
  <c r="G30" i="73"/>
  <c r="G31" i="73"/>
  <c r="G32" i="73"/>
  <c r="G33" i="73"/>
  <c r="G34" i="73"/>
  <c r="G35" i="73"/>
  <c r="G36" i="73"/>
  <c r="G37" i="73"/>
  <c r="G38" i="73"/>
  <c r="G39" i="73"/>
  <c r="G40" i="73"/>
  <c r="G41" i="73"/>
  <c r="G42" i="73"/>
  <c r="G43" i="73"/>
  <c r="G44" i="73"/>
  <c r="G45" i="73"/>
  <c r="G46" i="73"/>
  <c r="G47" i="73"/>
  <c r="G48" i="73"/>
  <c r="G49" i="73"/>
  <c r="F6" i="73"/>
  <c r="F7" i="73"/>
  <c r="F8" i="73"/>
  <c r="F9" i="73"/>
  <c r="F10" i="73"/>
  <c r="F11" i="73"/>
  <c r="F12" i="73"/>
  <c r="F13" i="73"/>
  <c r="F14" i="73"/>
  <c r="F15" i="73"/>
  <c r="F16" i="73"/>
  <c r="F17" i="73"/>
  <c r="F18" i="73"/>
  <c r="F19" i="73"/>
  <c r="F20" i="73"/>
  <c r="F21" i="73"/>
  <c r="F22" i="73"/>
  <c r="F23" i="73"/>
  <c r="F24" i="73"/>
  <c r="F25" i="73"/>
  <c r="F26" i="73"/>
  <c r="F27" i="73"/>
  <c r="F28" i="73"/>
  <c r="F29" i="73"/>
  <c r="F30" i="73"/>
  <c r="F31" i="73"/>
  <c r="F32" i="73"/>
  <c r="F33" i="73"/>
  <c r="F34" i="73"/>
  <c r="F35" i="73"/>
  <c r="F36" i="73"/>
  <c r="F37" i="73"/>
  <c r="F38" i="73"/>
  <c r="F39" i="73"/>
  <c r="F40" i="73"/>
  <c r="F41" i="73"/>
  <c r="F42" i="73"/>
  <c r="F43" i="73"/>
  <c r="F44" i="73"/>
  <c r="F45" i="73"/>
  <c r="F46" i="73"/>
  <c r="F47" i="73"/>
  <c r="F48" i="73"/>
  <c r="F49" i="73"/>
  <c r="E6" i="73"/>
  <c r="E7" i="73"/>
  <c r="E8" i="73"/>
  <c r="E9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D6" i="73"/>
  <c r="D7" i="73"/>
  <c r="D8" i="73"/>
  <c r="D9" i="73"/>
  <c r="D10" i="73"/>
  <c r="D11" i="73"/>
  <c r="D12" i="73"/>
  <c r="D13" i="73"/>
  <c r="D14" i="73"/>
  <c r="D15" i="73"/>
  <c r="D16" i="73"/>
  <c r="D17" i="73"/>
  <c r="D18" i="73"/>
  <c r="D19" i="73"/>
  <c r="D20" i="73"/>
  <c r="D21" i="73"/>
  <c r="D22" i="73"/>
  <c r="D23" i="73"/>
  <c r="D24" i="73"/>
  <c r="D25" i="73"/>
  <c r="D26" i="73"/>
  <c r="D27" i="73"/>
  <c r="D28" i="73"/>
  <c r="D29" i="73"/>
  <c r="D30" i="73"/>
  <c r="D31" i="73"/>
  <c r="D32" i="73"/>
  <c r="D33" i="73"/>
  <c r="D34" i="73"/>
  <c r="D35" i="73"/>
  <c r="D36" i="73"/>
  <c r="D37" i="73"/>
  <c r="D38" i="73"/>
  <c r="D39" i="73"/>
  <c r="D40" i="73"/>
  <c r="D41" i="73"/>
  <c r="D42" i="73"/>
  <c r="D43" i="73"/>
  <c r="D44" i="73"/>
  <c r="D45" i="73"/>
  <c r="D46" i="73"/>
  <c r="D47" i="73"/>
  <c r="D48" i="73"/>
  <c r="D49" i="73"/>
  <c r="C6" i="73"/>
  <c r="C7" i="73"/>
  <c r="C8" i="73"/>
  <c r="C9" i="73"/>
  <c r="C10" i="73"/>
  <c r="C11" i="73"/>
  <c r="C12" i="73"/>
  <c r="C13" i="73"/>
  <c r="C14" i="73"/>
  <c r="C15" i="73"/>
  <c r="C16" i="73"/>
  <c r="C17" i="73"/>
  <c r="C18" i="73"/>
  <c r="C19" i="73"/>
  <c r="C20" i="73"/>
  <c r="C21" i="73"/>
  <c r="C22" i="73"/>
  <c r="C23" i="73"/>
  <c r="C24" i="73"/>
  <c r="C25" i="73"/>
  <c r="C26" i="73"/>
  <c r="C27" i="73"/>
  <c r="C28" i="73"/>
  <c r="C29" i="73"/>
  <c r="C30" i="73"/>
  <c r="C31" i="73"/>
  <c r="C32" i="73"/>
  <c r="C33" i="73"/>
  <c r="C34" i="73"/>
  <c r="C35" i="73"/>
  <c r="C36" i="73"/>
  <c r="C37" i="73"/>
  <c r="C38" i="73"/>
  <c r="C39" i="73"/>
  <c r="C40" i="73"/>
  <c r="C41" i="73"/>
  <c r="U41" i="73" s="1"/>
  <c r="C42" i="73"/>
  <c r="U42" i="73" s="1"/>
  <c r="C43" i="73"/>
  <c r="U43" i="73" s="1"/>
  <c r="C44" i="73"/>
  <c r="C45" i="73"/>
  <c r="U45" i="73" s="1"/>
  <c r="F45" i="34" s="1"/>
  <c r="C46" i="73"/>
  <c r="C47" i="73"/>
  <c r="U47" i="73" s="1"/>
  <c r="C48" i="73"/>
  <c r="U48" i="73" s="1"/>
  <c r="C49" i="73"/>
  <c r="T5" i="73"/>
  <c r="S5" i="73"/>
  <c r="R5" i="73"/>
  <c r="Q5" i="73"/>
  <c r="P5" i="73"/>
  <c r="O5" i="73"/>
  <c r="N5" i="73"/>
  <c r="M5" i="73"/>
  <c r="L5" i="73"/>
  <c r="K5" i="73"/>
  <c r="J5" i="73"/>
  <c r="I5" i="73"/>
  <c r="H5" i="73"/>
  <c r="G5" i="73"/>
  <c r="F5" i="73"/>
  <c r="E5" i="73"/>
  <c r="D5" i="73"/>
  <c r="C5" i="73"/>
  <c r="B49" i="73"/>
  <c r="B48" i="73"/>
  <c r="B47" i="73"/>
  <c r="B46" i="73"/>
  <c r="B45" i="73"/>
  <c r="B44" i="73"/>
  <c r="B43" i="73"/>
  <c r="B42" i="73"/>
  <c r="B41" i="73"/>
  <c r="B40" i="73"/>
  <c r="B39" i="73"/>
  <c r="B38" i="73"/>
  <c r="B37" i="73"/>
  <c r="B36" i="73"/>
  <c r="B35" i="73"/>
  <c r="B34" i="73"/>
  <c r="B33" i="73"/>
  <c r="B32" i="73"/>
  <c r="B31" i="73"/>
  <c r="B30" i="73"/>
  <c r="B29" i="73"/>
  <c r="B28" i="73"/>
  <c r="B27" i="73"/>
  <c r="B26" i="73"/>
  <c r="B25" i="73"/>
  <c r="B24" i="73"/>
  <c r="B23" i="73"/>
  <c r="B22" i="73"/>
  <c r="B21" i="73"/>
  <c r="B20" i="73"/>
  <c r="B19" i="73"/>
  <c r="B18" i="73"/>
  <c r="B17" i="73"/>
  <c r="B16" i="73"/>
  <c r="B15" i="73"/>
  <c r="B14" i="73"/>
  <c r="B13" i="73"/>
  <c r="B12" i="73"/>
  <c r="B11" i="73"/>
  <c r="B10" i="73"/>
  <c r="B9" i="73"/>
  <c r="B8" i="73"/>
  <c r="B7" i="73"/>
  <c r="B6" i="73"/>
  <c r="B5" i="73"/>
  <c r="R2" i="73"/>
  <c r="H2" i="73"/>
  <c r="C2" i="73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T6" i="72"/>
  <c r="T7" i="72"/>
  <c r="T8" i="72"/>
  <c r="T9" i="72"/>
  <c r="T10" i="72"/>
  <c r="T11" i="72"/>
  <c r="T12" i="72"/>
  <c r="T13" i="72"/>
  <c r="T14" i="72"/>
  <c r="T15" i="72"/>
  <c r="T16" i="72"/>
  <c r="T17" i="72"/>
  <c r="T18" i="72"/>
  <c r="T19" i="72"/>
  <c r="T20" i="72"/>
  <c r="T21" i="72"/>
  <c r="T22" i="72"/>
  <c r="T23" i="72"/>
  <c r="T24" i="72"/>
  <c r="T25" i="72"/>
  <c r="T26" i="72"/>
  <c r="T27" i="72"/>
  <c r="T28" i="72"/>
  <c r="T29" i="72"/>
  <c r="T30" i="72"/>
  <c r="T31" i="72"/>
  <c r="T32" i="72"/>
  <c r="T33" i="72"/>
  <c r="T34" i="72"/>
  <c r="T35" i="72"/>
  <c r="T36" i="72"/>
  <c r="T37" i="72"/>
  <c r="T38" i="72"/>
  <c r="T39" i="72"/>
  <c r="T40" i="72"/>
  <c r="T41" i="72"/>
  <c r="T42" i="72"/>
  <c r="T43" i="72"/>
  <c r="T44" i="72"/>
  <c r="T45" i="72"/>
  <c r="T46" i="72"/>
  <c r="T47" i="72"/>
  <c r="T48" i="72"/>
  <c r="T49" i="72"/>
  <c r="S6" i="72"/>
  <c r="S7" i="72"/>
  <c r="S8" i="72"/>
  <c r="S9" i="72"/>
  <c r="S10" i="72"/>
  <c r="S11" i="72"/>
  <c r="S12" i="72"/>
  <c r="S13" i="72"/>
  <c r="S14" i="72"/>
  <c r="S15" i="72"/>
  <c r="S16" i="72"/>
  <c r="S17" i="72"/>
  <c r="S18" i="72"/>
  <c r="S19" i="72"/>
  <c r="S20" i="72"/>
  <c r="S21" i="72"/>
  <c r="S22" i="72"/>
  <c r="S23" i="72"/>
  <c r="S24" i="72"/>
  <c r="S25" i="72"/>
  <c r="S26" i="72"/>
  <c r="S27" i="72"/>
  <c r="S28" i="72"/>
  <c r="S29" i="72"/>
  <c r="S30" i="72"/>
  <c r="S31" i="72"/>
  <c r="S32" i="72"/>
  <c r="S33" i="72"/>
  <c r="S34" i="72"/>
  <c r="S35" i="72"/>
  <c r="S36" i="72"/>
  <c r="S37" i="72"/>
  <c r="S38" i="72"/>
  <c r="S39" i="72"/>
  <c r="S40" i="72"/>
  <c r="S41" i="72"/>
  <c r="S42" i="72"/>
  <c r="S43" i="72"/>
  <c r="S44" i="72"/>
  <c r="S45" i="72"/>
  <c r="S46" i="72"/>
  <c r="S47" i="72"/>
  <c r="S48" i="72"/>
  <c r="S49" i="72"/>
  <c r="R6" i="72"/>
  <c r="R7" i="72"/>
  <c r="R8" i="72"/>
  <c r="R9" i="72"/>
  <c r="R10" i="72"/>
  <c r="R11" i="72"/>
  <c r="R12" i="72"/>
  <c r="R13" i="72"/>
  <c r="R14" i="72"/>
  <c r="R15" i="72"/>
  <c r="R16" i="72"/>
  <c r="R17" i="72"/>
  <c r="R18" i="72"/>
  <c r="R19" i="72"/>
  <c r="R20" i="72"/>
  <c r="R21" i="72"/>
  <c r="R22" i="72"/>
  <c r="R23" i="72"/>
  <c r="R24" i="72"/>
  <c r="R25" i="72"/>
  <c r="R26" i="72"/>
  <c r="R27" i="72"/>
  <c r="R28" i="72"/>
  <c r="R29" i="72"/>
  <c r="R30" i="72"/>
  <c r="R31" i="72"/>
  <c r="R32" i="72"/>
  <c r="R33" i="72"/>
  <c r="R34" i="72"/>
  <c r="R35" i="72"/>
  <c r="R36" i="72"/>
  <c r="R37" i="72"/>
  <c r="R38" i="72"/>
  <c r="R39" i="72"/>
  <c r="R40" i="72"/>
  <c r="Q6" i="72"/>
  <c r="Q7" i="72"/>
  <c r="Q8" i="72"/>
  <c r="Q9" i="72"/>
  <c r="Q10" i="72"/>
  <c r="Q11" i="72"/>
  <c r="Q12" i="72"/>
  <c r="Q13" i="72"/>
  <c r="Q14" i="72"/>
  <c r="Q15" i="72"/>
  <c r="Q16" i="72"/>
  <c r="Q17" i="72"/>
  <c r="Q18" i="72"/>
  <c r="Q19" i="72"/>
  <c r="Q20" i="72"/>
  <c r="Q21" i="72"/>
  <c r="Q22" i="72"/>
  <c r="Q23" i="72"/>
  <c r="Q24" i="72"/>
  <c r="Q25" i="72"/>
  <c r="Q26" i="72"/>
  <c r="Q27" i="72"/>
  <c r="Q28" i="72"/>
  <c r="Q29" i="72"/>
  <c r="Q30" i="72"/>
  <c r="Q31" i="72"/>
  <c r="Q32" i="72"/>
  <c r="Q33" i="72"/>
  <c r="Q34" i="72"/>
  <c r="Q35" i="72"/>
  <c r="Q36" i="72"/>
  <c r="Q37" i="72"/>
  <c r="Q38" i="72"/>
  <c r="Q39" i="72"/>
  <c r="Q40" i="72"/>
  <c r="Q41" i="72"/>
  <c r="Q42" i="72"/>
  <c r="Q43" i="72"/>
  <c r="Q44" i="72"/>
  <c r="Q45" i="72"/>
  <c r="Q46" i="72"/>
  <c r="Q47" i="72"/>
  <c r="Q48" i="72"/>
  <c r="Q49" i="72"/>
  <c r="P6" i="72"/>
  <c r="P7" i="72"/>
  <c r="P8" i="72"/>
  <c r="P9" i="72"/>
  <c r="P10" i="72"/>
  <c r="P11" i="72"/>
  <c r="P12" i="72"/>
  <c r="P13" i="72"/>
  <c r="P14" i="72"/>
  <c r="P15" i="72"/>
  <c r="P16" i="72"/>
  <c r="P17" i="72"/>
  <c r="P18" i="72"/>
  <c r="P19" i="72"/>
  <c r="P20" i="72"/>
  <c r="P21" i="72"/>
  <c r="P22" i="72"/>
  <c r="P23" i="72"/>
  <c r="P24" i="72"/>
  <c r="P25" i="72"/>
  <c r="P26" i="72"/>
  <c r="P27" i="72"/>
  <c r="P28" i="72"/>
  <c r="P29" i="72"/>
  <c r="P30" i="72"/>
  <c r="P31" i="72"/>
  <c r="P32" i="72"/>
  <c r="P33" i="72"/>
  <c r="P34" i="72"/>
  <c r="P35" i="72"/>
  <c r="P36" i="72"/>
  <c r="P37" i="72"/>
  <c r="P38" i="72"/>
  <c r="P39" i="72"/>
  <c r="P40" i="72"/>
  <c r="P41" i="72"/>
  <c r="P42" i="72"/>
  <c r="P43" i="72"/>
  <c r="P44" i="72"/>
  <c r="P45" i="72"/>
  <c r="P46" i="72"/>
  <c r="P47" i="72"/>
  <c r="P48" i="72"/>
  <c r="P49" i="72"/>
  <c r="O6" i="72"/>
  <c r="O7" i="72"/>
  <c r="O8" i="72"/>
  <c r="O9" i="72"/>
  <c r="O10" i="72"/>
  <c r="O11" i="72"/>
  <c r="O12" i="72"/>
  <c r="O13" i="72"/>
  <c r="O14" i="72"/>
  <c r="O15" i="72"/>
  <c r="O16" i="72"/>
  <c r="O17" i="72"/>
  <c r="O18" i="72"/>
  <c r="O19" i="72"/>
  <c r="O20" i="72"/>
  <c r="O21" i="72"/>
  <c r="O22" i="72"/>
  <c r="O23" i="72"/>
  <c r="O24" i="72"/>
  <c r="O25" i="72"/>
  <c r="O26" i="72"/>
  <c r="O27" i="72"/>
  <c r="O28" i="72"/>
  <c r="O29" i="72"/>
  <c r="O30" i="72"/>
  <c r="O31" i="72"/>
  <c r="O32" i="72"/>
  <c r="O33" i="72"/>
  <c r="O34" i="72"/>
  <c r="O35" i="72"/>
  <c r="O36" i="72"/>
  <c r="O37" i="72"/>
  <c r="O38" i="72"/>
  <c r="O39" i="72"/>
  <c r="O40" i="72"/>
  <c r="O41" i="72"/>
  <c r="O42" i="72"/>
  <c r="O43" i="72"/>
  <c r="O44" i="72"/>
  <c r="O45" i="72"/>
  <c r="O46" i="72"/>
  <c r="O47" i="72"/>
  <c r="O48" i="72"/>
  <c r="O49" i="72"/>
  <c r="N6" i="72"/>
  <c r="N7" i="72"/>
  <c r="N8" i="72"/>
  <c r="N9" i="72"/>
  <c r="N10" i="72"/>
  <c r="N11" i="72"/>
  <c r="N12" i="72"/>
  <c r="N13" i="72"/>
  <c r="N14" i="72"/>
  <c r="N15" i="72"/>
  <c r="N16" i="72"/>
  <c r="N17" i="72"/>
  <c r="N18" i="72"/>
  <c r="N19" i="72"/>
  <c r="N20" i="72"/>
  <c r="N21" i="72"/>
  <c r="N22" i="72"/>
  <c r="N23" i="72"/>
  <c r="N24" i="72"/>
  <c r="N25" i="72"/>
  <c r="N26" i="72"/>
  <c r="N27" i="72"/>
  <c r="N28" i="72"/>
  <c r="N29" i="72"/>
  <c r="N30" i="72"/>
  <c r="N31" i="72"/>
  <c r="N32" i="72"/>
  <c r="N33" i="72"/>
  <c r="N34" i="72"/>
  <c r="N35" i="72"/>
  <c r="N36" i="72"/>
  <c r="N37" i="72"/>
  <c r="N38" i="72"/>
  <c r="N39" i="72"/>
  <c r="N40" i="72"/>
  <c r="N41" i="72"/>
  <c r="N42" i="72"/>
  <c r="N43" i="72"/>
  <c r="N44" i="72"/>
  <c r="N45" i="72"/>
  <c r="N46" i="72"/>
  <c r="N47" i="72"/>
  <c r="N48" i="72"/>
  <c r="N49" i="72"/>
  <c r="M6" i="72"/>
  <c r="M7" i="72"/>
  <c r="M8" i="72"/>
  <c r="M9" i="72"/>
  <c r="M10" i="72"/>
  <c r="M11" i="72"/>
  <c r="M12" i="72"/>
  <c r="M13" i="72"/>
  <c r="M14" i="72"/>
  <c r="M15" i="72"/>
  <c r="M16" i="72"/>
  <c r="M17" i="72"/>
  <c r="M18" i="72"/>
  <c r="M19" i="72"/>
  <c r="M20" i="72"/>
  <c r="M21" i="72"/>
  <c r="M22" i="72"/>
  <c r="M23" i="72"/>
  <c r="M24" i="72"/>
  <c r="M25" i="72"/>
  <c r="M26" i="72"/>
  <c r="M27" i="72"/>
  <c r="M28" i="72"/>
  <c r="M29" i="72"/>
  <c r="M30" i="72"/>
  <c r="M31" i="72"/>
  <c r="M32" i="72"/>
  <c r="M33" i="72"/>
  <c r="M34" i="72"/>
  <c r="M35" i="72"/>
  <c r="M36" i="72"/>
  <c r="M37" i="72"/>
  <c r="M38" i="72"/>
  <c r="M39" i="72"/>
  <c r="M40" i="72"/>
  <c r="M41" i="72"/>
  <c r="M42" i="72"/>
  <c r="M43" i="72"/>
  <c r="M44" i="72"/>
  <c r="M45" i="72"/>
  <c r="M46" i="72"/>
  <c r="M47" i="72"/>
  <c r="M48" i="72"/>
  <c r="M49" i="72"/>
  <c r="L6" i="72"/>
  <c r="L7" i="72"/>
  <c r="L8" i="72"/>
  <c r="L9" i="72"/>
  <c r="L10" i="72"/>
  <c r="L11" i="72"/>
  <c r="L12" i="72"/>
  <c r="L13" i="72"/>
  <c r="L14" i="72"/>
  <c r="L15" i="72"/>
  <c r="L16" i="72"/>
  <c r="L17" i="72"/>
  <c r="L18" i="72"/>
  <c r="L19" i="72"/>
  <c r="L20" i="72"/>
  <c r="L21" i="72"/>
  <c r="L22" i="72"/>
  <c r="L23" i="72"/>
  <c r="L24" i="72"/>
  <c r="L25" i="72"/>
  <c r="L26" i="72"/>
  <c r="L27" i="72"/>
  <c r="L28" i="72"/>
  <c r="L29" i="72"/>
  <c r="L30" i="72"/>
  <c r="L31" i="72"/>
  <c r="L32" i="72"/>
  <c r="L33" i="72"/>
  <c r="L34" i="72"/>
  <c r="L35" i="72"/>
  <c r="L36" i="72"/>
  <c r="L37" i="72"/>
  <c r="L38" i="72"/>
  <c r="L39" i="72"/>
  <c r="L40" i="72"/>
  <c r="L41" i="72"/>
  <c r="L42" i="72"/>
  <c r="L43" i="72"/>
  <c r="L44" i="72"/>
  <c r="L45" i="72"/>
  <c r="L46" i="72"/>
  <c r="L47" i="72"/>
  <c r="L48" i="72"/>
  <c r="L49" i="72"/>
  <c r="K6" i="72"/>
  <c r="K7" i="72"/>
  <c r="K8" i="72"/>
  <c r="K9" i="72"/>
  <c r="K10" i="72"/>
  <c r="K11" i="72"/>
  <c r="K12" i="72"/>
  <c r="K13" i="72"/>
  <c r="K14" i="72"/>
  <c r="K15" i="72"/>
  <c r="K16" i="72"/>
  <c r="K17" i="72"/>
  <c r="K18" i="72"/>
  <c r="K19" i="72"/>
  <c r="K20" i="72"/>
  <c r="K21" i="72"/>
  <c r="K22" i="72"/>
  <c r="K23" i="72"/>
  <c r="K24" i="72"/>
  <c r="K25" i="72"/>
  <c r="K26" i="72"/>
  <c r="K27" i="72"/>
  <c r="K28" i="72"/>
  <c r="K29" i="72"/>
  <c r="K30" i="72"/>
  <c r="K31" i="72"/>
  <c r="K32" i="72"/>
  <c r="K33" i="72"/>
  <c r="K34" i="72"/>
  <c r="K35" i="72"/>
  <c r="K36" i="72"/>
  <c r="K37" i="72"/>
  <c r="K38" i="72"/>
  <c r="K39" i="72"/>
  <c r="K40" i="72"/>
  <c r="K41" i="72"/>
  <c r="K42" i="72"/>
  <c r="K43" i="72"/>
  <c r="K44" i="72"/>
  <c r="K45" i="72"/>
  <c r="K46" i="72"/>
  <c r="K47" i="72"/>
  <c r="K48" i="72"/>
  <c r="K49" i="72"/>
  <c r="J6" i="72"/>
  <c r="J7" i="72"/>
  <c r="J8" i="72"/>
  <c r="J9" i="72"/>
  <c r="J10" i="72"/>
  <c r="J11" i="72"/>
  <c r="J12" i="72"/>
  <c r="J13" i="72"/>
  <c r="J14" i="72"/>
  <c r="J15" i="72"/>
  <c r="J16" i="72"/>
  <c r="J17" i="72"/>
  <c r="J18" i="72"/>
  <c r="J19" i="72"/>
  <c r="J20" i="72"/>
  <c r="J21" i="72"/>
  <c r="J22" i="72"/>
  <c r="J23" i="72"/>
  <c r="J24" i="72"/>
  <c r="J25" i="72"/>
  <c r="J26" i="72"/>
  <c r="J27" i="72"/>
  <c r="J28" i="72"/>
  <c r="J29" i="72"/>
  <c r="J30" i="72"/>
  <c r="J31" i="72"/>
  <c r="J32" i="72"/>
  <c r="J33" i="72"/>
  <c r="J34" i="72"/>
  <c r="J35" i="72"/>
  <c r="J36" i="72"/>
  <c r="J37" i="72"/>
  <c r="J38" i="72"/>
  <c r="J39" i="72"/>
  <c r="J40" i="72"/>
  <c r="J41" i="72"/>
  <c r="J42" i="72"/>
  <c r="J43" i="72"/>
  <c r="J44" i="72"/>
  <c r="J45" i="72"/>
  <c r="J46" i="72"/>
  <c r="J47" i="72"/>
  <c r="J48" i="72"/>
  <c r="J49" i="72"/>
  <c r="I6" i="72"/>
  <c r="I7" i="72"/>
  <c r="I8" i="72"/>
  <c r="I9" i="72"/>
  <c r="I10" i="72"/>
  <c r="I11" i="72"/>
  <c r="I12" i="72"/>
  <c r="I13" i="72"/>
  <c r="I14" i="72"/>
  <c r="I15" i="72"/>
  <c r="I16" i="72"/>
  <c r="I17" i="72"/>
  <c r="I18" i="72"/>
  <c r="I19" i="72"/>
  <c r="I20" i="72"/>
  <c r="I21" i="72"/>
  <c r="I22" i="72"/>
  <c r="I23" i="72"/>
  <c r="I24" i="72"/>
  <c r="I25" i="72"/>
  <c r="I26" i="72"/>
  <c r="I27" i="72"/>
  <c r="I28" i="72"/>
  <c r="I29" i="72"/>
  <c r="I30" i="72"/>
  <c r="I31" i="72"/>
  <c r="I32" i="72"/>
  <c r="I33" i="72"/>
  <c r="I34" i="72"/>
  <c r="I35" i="72"/>
  <c r="I36" i="72"/>
  <c r="I37" i="72"/>
  <c r="I38" i="72"/>
  <c r="I39" i="72"/>
  <c r="I40" i="72"/>
  <c r="I41" i="72"/>
  <c r="I42" i="72"/>
  <c r="I43" i="72"/>
  <c r="I44" i="72"/>
  <c r="I45" i="72"/>
  <c r="I46" i="72"/>
  <c r="I47" i="72"/>
  <c r="I48" i="72"/>
  <c r="I49" i="72"/>
  <c r="H6" i="72"/>
  <c r="H7" i="72"/>
  <c r="H8" i="72"/>
  <c r="H9" i="72"/>
  <c r="H10" i="72"/>
  <c r="H11" i="72"/>
  <c r="H12" i="72"/>
  <c r="H13" i="72"/>
  <c r="H14" i="72"/>
  <c r="H15" i="72"/>
  <c r="H16" i="72"/>
  <c r="H17" i="72"/>
  <c r="H18" i="72"/>
  <c r="H19" i="72"/>
  <c r="H20" i="72"/>
  <c r="H21" i="72"/>
  <c r="H22" i="72"/>
  <c r="H23" i="72"/>
  <c r="H24" i="72"/>
  <c r="H25" i="72"/>
  <c r="H26" i="72"/>
  <c r="H27" i="72"/>
  <c r="H28" i="72"/>
  <c r="H29" i="72"/>
  <c r="H30" i="72"/>
  <c r="H31" i="72"/>
  <c r="H32" i="72"/>
  <c r="H33" i="72"/>
  <c r="H34" i="72"/>
  <c r="H35" i="72"/>
  <c r="H36" i="72"/>
  <c r="H37" i="72"/>
  <c r="H38" i="72"/>
  <c r="H39" i="72"/>
  <c r="H40" i="72"/>
  <c r="H41" i="72"/>
  <c r="H42" i="72"/>
  <c r="H43" i="72"/>
  <c r="H44" i="72"/>
  <c r="H45" i="72"/>
  <c r="H46" i="72"/>
  <c r="H47" i="72"/>
  <c r="H48" i="72"/>
  <c r="H49" i="72"/>
  <c r="G6" i="72"/>
  <c r="G7" i="72"/>
  <c r="G8" i="72"/>
  <c r="G9" i="72"/>
  <c r="G10" i="72"/>
  <c r="G11" i="72"/>
  <c r="G12" i="72"/>
  <c r="G13" i="72"/>
  <c r="G14" i="72"/>
  <c r="G15" i="72"/>
  <c r="G16" i="72"/>
  <c r="G17" i="72"/>
  <c r="G18" i="72"/>
  <c r="G19" i="72"/>
  <c r="G20" i="72"/>
  <c r="G21" i="72"/>
  <c r="G22" i="72"/>
  <c r="G23" i="72"/>
  <c r="G24" i="72"/>
  <c r="G25" i="72"/>
  <c r="G26" i="72"/>
  <c r="G27" i="72"/>
  <c r="G28" i="72"/>
  <c r="G29" i="72"/>
  <c r="G30" i="72"/>
  <c r="G31" i="72"/>
  <c r="G32" i="72"/>
  <c r="G33" i="72"/>
  <c r="G34" i="72"/>
  <c r="G35" i="72"/>
  <c r="G36" i="72"/>
  <c r="G37" i="72"/>
  <c r="G38" i="72"/>
  <c r="G39" i="72"/>
  <c r="G40" i="72"/>
  <c r="G41" i="72"/>
  <c r="G42" i="72"/>
  <c r="G43" i="72"/>
  <c r="G44" i="72"/>
  <c r="G45" i="72"/>
  <c r="G46" i="72"/>
  <c r="G47" i="72"/>
  <c r="G48" i="72"/>
  <c r="G49" i="72"/>
  <c r="F6" i="72"/>
  <c r="F7" i="72"/>
  <c r="F8" i="72"/>
  <c r="F9" i="72"/>
  <c r="F10" i="72"/>
  <c r="F11" i="72"/>
  <c r="F12" i="72"/>
  <c r="F13" i="72"/>
  <c r="F14" i="72"/>
  <c r="F15" i="72"/>
  <c r="F16" i="72"/>
  <c r="F17" i="72"/>
  <c r="F18" i="72"/>
  <c r="F19" i="72"/>
  <c r="F20" i="72"/>
  <c r="F21" i="72"/>
  <c r="F22" i="72"/>
  <c r="F23" i="72"/>
  <c r="F24" i="72"/>
  <c r="F25" i="72"/>
  <c r="F26" i="72"/>
  <c r="F27" i="72"/>
  <c r="F28" i="72"/>
  <c r="F29" i="72"/>
  <c r="F30" i="72"/>
  <c r="F31" i="72"/>
  <c r="F32" i="72"/>
  <c r="F33" i="72"/>
  <c r="F34" i="72"/>
  <c r="F35" i="72"/>
  <c r="F36" i="72"/>
  <c r="F37" i="72"/>
  <c r="F38" i="72"/>
  <c r="F39" i="72"/>
  <c r="F40" i="72"/>
  <c r="F41" i="72"/>
  <c r="F42" i="72"/>
  <c r="F43" i="72"/>
  <c r="F44" i="72"/>
  <c r="F45" i="72"/>
  <c r="F46" i="72"/>
  <c r="F47" i="72"/>
  <c r="F48" i="72"/>
  <c r="F49" i="72"/>
  <c r="E6" i="72"/>
  <c r="E7" i="72"/>
  <c r="E8" i="72"/>
  <c r="E9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6" i="72"/>
  <c r="E47" i="72"/>
  <c r="E48" i="72"/>
  <c r="E49" i="72"/>
  <c r="D6" i="72"/>
  <c r="D7" i="72"/>
  <c r="D8" i="72"/>
  <c r="D9" i="72"/>
  <c r="D10" i="72"/>
  <c r="D11" i="72"/>
  <c r="D12" i="72"/>
  <c r="D13" i="72"/>
  <c r="D14" i="72"/>
  <c r="D15" i="72"/>
  <c r="D16" i="72"/>
  <c r="D17" i="72"/>
  <c r="D18" i="72"/>
  <c r="D19" i="72"/>
  <c r="D20" i="72"/>
  <c r="D21" i="72"/>
  <c r="D22" i="72"/>
  <c r="D23" i="72"/>
  <c r="D24" i="72"/>
  <c r="D25" i="72"/>
  <c r="D26" i="72"/>
  <c r="D27" i="72"/>
  <c r="D28" i="72"/>
  <c r="D29" i="72"/>
  <c r="D30" i="72"/>
  <c r="D31" i="72"/>
  <c r="D32" i="72"/>
  <c r="D33" i="72"/>
  <c r="D34" i="72"/>
  <c r="D35" i="72"/>
  <c r="D36" i="72"/>
  <c r="D37" i="72"/>
  <c r="D38" i="72"/>
  <c r="D39" i="72"/>
  <c r="D40" i="72"/>
  <c r="D41" i="72"/>
  <c r="D42" i="72"/>
  <c r="D43" i="72"/>
  <c r="D44" i="72"/>
  <c r="D45" i="72"/>
  <c r="D46" i="72"/>
  <c r="D47" i="72"/>
  <c r="D48" i="72"/>
  <c r="D49" i="72"/>
  <c r="C6" i="72"/>
  <c r="C7" i="72"/>
  <c r="C8" i="72"/>
  <c r="C9" i="72"/>
  <c r="C10" i="72"/>
  <c r="C11" i="72"/>
  <c r="C12" i="72"/>
  <c r="C13" i="72"/>
  <c r="C14" i="72"/>
  <c r="C15" i="72"/>
  <c r="C16" i="72"/>
  <c r="C17" i="72"/>
  <c r="C18" i="72"/>
  <c r="C19" i="72"/>
  <c r="C20" i="72"/>
  <c r="C21" i="72"/>
  <c r="C22" i="72"/>
  <c r="C23" i="72"/>
  <c r="C24" i="72"/>
  <c r="C25" i="72"/>
  <c r="C26" i="72"/>
  <c r="C27" i="72"/>
  <c r="C28" i="72"/>
  <c r="C29" i="72"/>
  <c r="C30" i="72"/>
  <c r="C31" i="72"/>
  <c r="C32" i="72"/>
  <c r="C33" i="72"/>
  <c r="C34" i="72"/>
  <c r="C35" i="72"/>
  <c r="C36" i="72"/>
  <c r="C37" i="72"/>
  <c r="C38" i="72"/>
  <c r="C39" i="72"/>
  <c r="C40" i="72"/>
  <c r="C41" i="72"/>
  <c r="C42" i="72"/>
  <c r="C43" i="72"/>
  <c r="C44" i="72"/>
  <c r="C45" i="72"/>
  <c r="C46" i="72"/>
  <c r="C47" i="72"/>
  <c r="C48" i="72"/>
  <c r="U48" i="72" s="1"/>
  <c r="C49" i="72"/>
  <c r="T5" i="72"/>
  <c r="S5" i="72"/>
  <c r="R5" i="72"/>
  <c r="Q5" i="72"/>
  <c r="P5" i="72"/>
  <c r="O5" i="72"/>
  <c r="N5" i="72"/>
  <c r="M5" i="72"/>
  <c r="L5" i="72"/>
  <c r="K5" i="72"/>
  <c r="J5" i="72"/>
  <c r="I5" i="72"/>
  <c r="H5" i="72"/>
  <c r="G5" i="72"/>
  <c r="F5" i="72"/>
  <c r="E5" i="72"/>
  <c r="D5" i="72"/>
  <c r="C5" i="72"/>
  <c r="R49" i="72"/>
  <c r="B49" i="72"/>
  <c r="R48" i="72"/>
  <c r="B48" i="72"/>
  <c r="R47" i="72"/>
  <c r="B47" i="72"/>
  <c r="R46" i="72"/>
  <c r="B46" i="72"/>
  <c r="R45" i="72"/>
  <c r="B45" i="72"/>
  <c r="R44" i="72"/>
  <c r="B44" i="72"/>
  <c r="R43" i="72"/>
  <c r="B43" i="72"/>
  <c r="R42" i="72"/>
  <c r="B42" i="72"/>
  <c r="R41" i="72"/>
  <c r="B41" i="72"/>
  <c r="B40" i="72"/>
  <c r="B39" i="72"/>
  <c r="B38" i="72"/>
  <c r="B37" i="72"/>
  <c r="B36" i="72"/>
  <c r="B35" i="72"/>
  <c r="B34" i="72"/>
  <c r="B33" i="72"/>
  <c r="B32" i="72"/>
  <c r="B31" i="72"/>
  <c r="B30" i="72"/>
  <c r="B29" i="72"/>
  <c r="B28" i="72"/>
  <c r="B27" i="72"/>
  <c r="B26" i="72"/>
  <c r="B25" i="72"/>
  <c r="B24" i="72"/>
  <c r="B23" i="72"/>
  <c r="B22" i="72"/>
  <c r="B21" i="72"/>
  <c r="B20" i="72"/>
  <c r="B19" i="72"/>
  <c r="B18" i="72"/>
  <c r="B17" i="72"/>
  <c r="B16" i="72"/>
  <c r="B15" i="72"/>
  <c r="B14" i="72"/>
  <c r="B13" i="72"/>
  <c r="B12" i="72"/>
  <c r="B11" i="72"/>
  <c r="B10" i="72"/>
  <c r="B9" i="72"/>
  <c r="B8" i="72"/>
  <c r="B7" i="72"/>
  <c r="B6" i="72"/>
  <c r="B5" i="72"/>
  <c r="R2" i="72"/>
  <c r="I2" i="72"/>
  <c r="C2" i="72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U46" i="73" l="1"/>
  <c r="F46" i="34" s="1"/>
  <c r="U45" i="72"/>
  <c r="V45" i="72" s="1"/>
  <c r="U41" i="72"/>
  <c r="D41" i="34" s="1"/>
  <c r="U49" i="73"/>
  <c r="V49" i="73" s="1"/>
  <c r="U49" i="72"/>
  <c r="D49" i="34" s="1"/>
  <c r="U47" i="72"/>
  <c r="D47" i="34" s="1"/>
  <c r="U46" i="72"/>
  <c r="D46" i="34" s="1"/>
  <c r="U44" i="72"/>
  <c r="V44" i="72" s="1"/>
  <c r="U44" i="73"/>
  <c r="V44" i="73" s="1"/>
  <c r="U43" i="72"/>
  <c r="V43" i="72" s="1"/>
  <c r="U42" i="72"/>
  <c r="D42" i="34" s="1"/>
  <c r="U39" i="72"/>
  <c r="V39" i="72" s="1"/>
  <c r="U15" i="72"/>
  <c r="V15" i="72" s="1"/>
  <c r="U16" i="72"/>
  <c r="V16" i="72" s="1"/>
  <c r="U6" i="72"/>
  <c r="V6" i="72" s="1"/>
  <c r="U10" i="72"/>
  <c r="V10" i="72" s="1"/>
  <c r="U5" i="73"/>
  <c r="F5" i="34" s="1"/>
  <c r="U19" i="72"/>
  <c r="V19" i="72" s="1"/>
  <c r="U38" i="72"/>
  <c r="V38" i="72" s="1"/>
  <c r="U32" i="73"/>
  <c r="V32" i="73" s="1"/>
  <c r="U12" i="73"/>
  <c r="V12" i="73" s="1"/>
  <c r="U35" i="72"/>
  <c r="V35" i="72" s="1"/>
  <c r="U11" i="72"/>
  <c r="V11" i="72" s="1"/>
  <c r="V47" i="73"/>
  <c r="F47" i="34"/>
  <c r="V43" i="73"/>
  <c r="F43" i="34"/>
  <c r="V42" i="73"/>
  <c r="F42" i="34"/>
  <c r="F41" i="34"/>
  <c r="V41" i="73"/>
  <c r="V48" i="72"/>
  <c r="D48" i="34"/>
  <c r="V48" i="73"/>
  <c r="F48" i="34"/>
  <c r="U38" i="73"/>
  <c r="V38" i="73" s="1"/>
  <c r="U31" i="72"/>
  <c r="V31" i="72" s="1"/>
  <c r="V45" i="73"/>
  <c r="U16" i="73"/>
  <c r="V16" i="73" s="1"/>
  <c r="U22" i="72"/>
  <c r="V22" i="72" s="1"/>
  <c r="U35" i="73"/>
  <c r="V35" i="73" s="1"/>
  <c r="U27" i="72"/>
  <c r="V27" i="72" s="1"/>
  <c r="U31" i="73"/>
  <c r="V31" i="73" s="1"/>
  <c r="U14" i="73"/>
  <c r="V14" i="73" s="1"/>
  <c r="U28" i="72"/>
  <c r="V28" i="72" s="1"/>
  <c r="U36" i="72"/>
  <c r="V36" i="72" s="1"/>
  <c r="U25" i="73"/>
  <c r="V25" i="73" s="1"/>
  <c r="U32" i="72"/>
  <c r="V32" i="72" s="1"/>
  <c r="U23" i="72"/>
  <c r="V23" i="72" s="1"/>
  <c r="U28" i="73"/>
  <c r="V28" i="73" s="1"/>
  <c r="U24" i="72"/>
  <c r="V24" i="72" s="1"/>
  <c r="U12" i="72"/>
  <c r="V12" i="72" s="1"/>
  <c r="U19" i="73"/>
  <c r="V19" i="73" s="1"/>
  <c r="U18" i="72"/>
  <c r="V18" i="72" s="1"/>
  <c r="U30" i="72"/>
  <c r="V30" i="72" s="1"/>
  <c r="U40" i="72"/>
  <c r="V40" i="72" s="1"/>
  <c r="U34" i="72"/>
  <c r="V34" i="72" s="1"/>
  <c r="U26" i="72"/>
  <c r="V26" i="72" s="1"/>
  <c r="U7" i="72"/>
  <c r="V7" i="72" s="1"/>
  <c r="U14" i="72"/>
  <c r="V14" i="72" s="1"/>
  <c r="U11" i="73"/>
  <c r="V11" i="73" s="1"/>
  <c r="U9" i="73"/>
  <c r="V9" i="73" s="1"/>
  <c r="U8" i="72"/>
  <c r="V8" i="72" s="1"/>
  <c r="U8" i="73"/>
  <c r="F8" i="34" s="1"/>
  <c r="U6" i="73"/>
  <c r="V6" i="73" s="1"/>
  <c r="U39" i="73"/>
  <c r="U23" i="73"/>
  <c r="U7" i="73"/>
  <c r="U27" i="73"/>
  <c r="U15" i="73"/>
  <c r="U36" i="73"/>
  <c r="U24" i="73"/>
  <c r="U34" i="73"/>
  <c r="U30" i="73"/>
  <c r="U26" i="73"/>
  <c r="U22" i="73"/>
  <c r="U18" i="73"/>
  <c r="U10" i="73"/>
  <c r="U20" i="72"/>
  <c r="U40" i="73"/>
  <c r="U20" i="73"/>
  <c r="T50" i="73"/>
  <c r="U21" i="73"/>
  <c r="U37" i="73"/>
  <c r="U17" i="73"/>
  <c r="U33" i="73"/>
  <c r="U13" i="73"/>
  <c r="U29" i="73"/>
  <c r="F50" i="73"/>
  <c r="J50" i="73"/>
  <c r="N50" i="73"/>
  <c r="R50" i="73"/>
  <c r="E50" i="73"/>
  <c r="I50" i="73"/>
  <c r="M50" i="73"/>
  <c r="Q50" i="73"/>
  <c r="C50" i="73"/>
  <c r="G50" i="73"/>
  <c r="K50" i="73"/>
  <c r="O50" i="73"/>
  <c r="S50" i="73"/>
  <c r="D50" i="73"/>
  <c r="H50" i="73"/>
  <c r="L50" i="73"/>
  <c r="P50" i="73"/>
  <c r="T50" i="72"/>
  <c r="U37" i="72"/>
  <c r="U29" i="72"/>
  <c r="U21" i="72"/>
  <c r="U13" i="72"/>
  <c r="U5" i="72"/>
  <c r="U9" i="72"/>
  <c r="U17" i="72"/>
  <c r="U25" i="72"/>
  <c r="U33" i="72"/>
  <c r="E50" i="72"/>
  <c r="I50" i="72"/>
  <c r="M50" i="72"/>
  <c r="Q50" i="72"/>
  <c r="F50" i="72"/>
  <c r="J50" i="72"/>
  <c r="N50" i="72"/>
  <c r="R50" i="72"/>
  <c r="C50" i="72"/>
  <c r="G50" i="72"/>
  <c r="K50" i="72"/>
  <c r="O50" i="72"/>
  <c r="S50" i="72"/>
  <c r="D50" i="72"/>
  <c r="H50" i="72"/>
  <c r="L50" i="72"/>
  <c r="P50" i="72"/>
  <c r="V46" i="73" l="1"/>
  <c r="D45" i="34"/>
  <c r="V49" i="72"/>
  <c r="D43" i="34"/>
  <c r="D16" i="34"/>
  <c r="V46" i="72"/>
  <c r="V41" i="72"/>
  <c r="V42" i="72"/>
  <c r="V47" i="72"/>
  <c r="D39" i="34"/>
  <c r="F44" i="34"/>
  <c r="D44" i="34"/>
  <c r="D15" i="34"/>
  <c r="D10" i="34"/>
  <c r="F49" i="34"/>
  <c r="D35" i="34"/>
  <c r="D38" i="34"/>
  <c r="D6" i="34"/>
  <c r="D23" i="34"/>
  <c r="D19" i="34"/>
  <c r="V5" i="73"/>
  <c r="F32" i="34"/>
  <c r="D11" i="34"/>
  <c r="D32" i="34"/>
  <c r="F25" i="34"/>
  <c r="D28" i="34"/>
  <c r="F12" i="34"/>
  <c r="D36" i="34"/>
  <c r="F28" i="34"/>
  <c r="F16" i="34"/>
  <c r="D22" i="34"/>
  <c r="D24" i="34"/>
  <c r="F11" i="34"/>
  <c r="F35" i="34"/>
  <c r="D12" i="34"/>
  <c r="F19" i="34"/>
  <c r="D18" i="34"/>
  <c r="F31" i="34"/>
  <c r="D34" i="34"/>
  <c r="F14" i="34"/>
  <c r="D40" i="34"/>
  <c r="D26" i="34"/>
  <c r="D31" i="34"/>
  <c r="F38" i="34"/>
  <c r="D14" i="34"/>
  <c r="D30" i="34"/>
  <c r="D27" i="34"/>
  <c r="V8" i="73"/>
  <c r="D8" i="34"/>
  <c r="D7" i="34"/>
  <c r="F9" i="34"/>
  <c r="F6" i="34"/>
  <c r="V25" i="72"/>
  <c r="D25" i="34"/>
  <c r="V13" i="72"/>
  <c r="D13" i="34"/>
  <c r="V13" i="73"/>
  <c r="F13" i="34"/>
  <c r="V21" i="73"/>
  <c r="F21" i="34"/>
  <c r="V20" i="73"/>
  <c r="F20" i="34"/>
  <c r="V18" i="73"/>
  <c r="F18" i="34"/>
  <c r="V34" i="73"/>
  <c r="F34" i="34"/>
  <c r="V23" i="73"/>
  <c r="F23" i="34"/>
  <c r="V17" i="72"/>
  <c r="D17" i="34"/>
  <c r="V21" i="72"/>
  <c r="D21" i="34"/>
  <c r="V33" i="73"/>
  <c r="F33" i="34"/>
  <c r="V40" i="73"/>
  <c r="F40" i="34"/>
  <c r="V22" i="73"/>
  <c r="F22" i="34"/>
  <c r="V24" i="73"/>
  <c r="F24" i="34"/>
  <c r="V15" i="73"/>
  <c r="F15" i="34"/>
  <c r="V39" i="73"/>
  <c r="F39" i="34"/>
  <c r="V9" i="72"/>
  <c r="D9" i="34"/>
  <c r="V29" i="72"/>
  <c r="D29" i="34"/>
  <c r="V17" i="73"/>
  <c r="F17" i="34"/>
  <c r="V20" i="72"/>
  <c r="D20" i="34"/>
  <c r="V26" i="73"/>
  <c r="F26" i="34"/>
  <c r="V36" i="73"/>
  <c r="F36" i="34"/>
  <c r="V27" i="73"/>
  <c r="F27" i="34"/>
  <c r="V33" i="72"/>
  <c r="D33" i="34"/>
  <c r="V5" i="72"/>
  <c r="D5" i="34"/>
  <c r="V37" i="72"/>
  <c r="D37" i="34"/>
  <c r="V29" i="73"/>
  <c r="F29" i="34"/>
  <c r="V37" i="73"/>
  <c r="F37" i="34"/>
  <c r="V10" i="73"/>
  <c r="F10" i="34"/>
  <c r="V30" i="73"/>
  <c r="F30" i="34"/>
  <c r="V7" i="73"/>
  <c r="F7" i="34"/>
  <c r="C52" i="73"/>
  <c r="C53" i="73" s="1"/>
  <c r="U50" i="73"/>
  <c r="V50" i="73" s="1"/>
  <c r="E52" i="73"/>
  <c r="E53" i="73" s="1"/>
  <c r="D52" i="73"/>
  <c r="D53" i="73" s="1"/>
  <c r="F52" i="73"/>
  <c r="F53" i="73" s="1"/>
  <c r="U50" i="72"/>
  <c r="V50" i="72" s="1"/>
  <c r="C52" i="72"/>
  <c r="C53" i="72" s="1"/>
  <c r="F52" i="72"/>
  <c r="F53" i="72" s="1"/>
  <c r="E52" i="72"/>
  <c r="E53" i="72" s="1"/>
  <c r="D52" i="72"/>
  <c r="D53" i="72" s="1"/>
  <c r="G53" i="73" l="1"/>
  <c r="G52" i="73"/>
  <c r="G52" i="72"/>
  <c r="G53" i="72"/>
  <c r="B6" i="3" l="1"/>
  <c r="B7" i="3"/>
  <c r="B8" i="3"/>
  <c r="B9" i="3"/>
  <c r="B11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G2" i="71"/>
  <c r="C2" i="71"/>
  <c r="G2" i="70"/>
  <c r="C2" i="70"/>
  <c r="G2" i="69"/>
  <c r="C2" i="69"/>
  <c r="G2" i="62"/>
  <c r="C2" i="62"/>
  <c r="G2" i="63"/>
  <c r="C2" i="63"/>
  <c r="G2" i="68"/>
  <c r="C2" i="68"/>
  <c r="G2" i="64"/>
  <c r="C2" i="64"/>
  <c r="G2" i="65"/>
  <c r="C2" i="65"/>
  <c r="G2" i="66"/>
  <c r="C2" i="66"/>
  <c r="G2" i="4"/>
  <c r="C2" i="4"/>
  <c r="G2" i="27"/>
  <c r="C2" i="27"/>
  <c r="G2" i="28"/>
  <c r="C2" i="28"/>
  <c r="G2" i="29"/>
  <c r="C2" i="29"/>
  <c r="G2" i="30"/>
  <c r="C2" i="30"/>
  <c r="G2" i="31"/>
  <c r="C2" i="31"/>
  <c r="G2" i="32"/>
  <c r="C2" i="32"/>
  <c r="G2" i="33"/>
  <c r="C2" i="33"/>
  <c r="B5" i="3"/>
  <c r="U41" i="7" l="1"/>
  <c r="G41" i="34" s="1"/>
  <c r="U42" i="7"/>
  <c r="G42" i="34" s="1"/>
  <c r="U43" i="7"/>
  <c r="G43" i="34" s="1"/>
  <c r="U44" i="7"/>
  <c r="G44" i="34" s="1"/>
  <c r="U45" i="7"/>
  <c r="G45" i="34" s="1"/>
  <c r="U46" i="7"/>
  <c r="G46" i="34" s="1"/>
  <c r="U47" i="7"/>
  <c r="G47" i="34" s="1"/>
  <c r="U48" i="7"/>
  <c r="G48" i="34" s="1"/>
  <c r="U49" i="7"/>
  <c r="G49" i="34" s="1"/>
  <c r="U41" i="6"/>
  <c r="E41" i="34" s="1"/>
  <c r="U42" i="6"/>
  <c r="E42" i="34" s="1"/>
  <c r="U43" i="6"/>
  <c r="E43" i="34" s="1"/>
  <c r="U44" i="6"/>
  <c r="E44" i="34" s="1"/>
  <c r="U45" i="6"/>
  <c r="E45" i="34" s="1"/>
  <c r="U46" i="6"/>
  <c r="E46" i="34" s="1"/>
  <c r="U47" i="6"/>
  <c r="E47" i="34" s="1"/>
  <c r="U48" i="6"/>
  <c r="E48" i="34" s="1"/>
  <c r="U49" i="6"/>
  <c r="E49" i="34" s="1"/>
  <c r="U41" i="5"/>
  <c r="C41" i="34" s="1"/>
  <c r="H41" i="34" s="1"/>
  <c r="I41" i="34" s="1"/>
  <c r="J41" i="34" s="1"/>
  <c r="U42" i="5"/>
  <c r="C42" i="34" s="1"/>
  <c r="H42" i="34" s="1"/>
  <c r="I42" i="34" s="1"/>
  <c r="J42" i="34" s="1"/>
  <c r="U43" i="5"/>
  <c r="C43" i="34" s="1"/>
  <c r="U44" i="5"/>
  <c r="C44" i="34" s="1"/>
  <c r="U45" i="5"/>
  <c r="C45" i="34" s="1"/>
  <c r="U46" i="5"/>
  <c r="C46" i="34" s="1"/>
  <c r="U47" i="5"/>
  <c r="C47" i="34" s="1"/>
  <c r="U48" i="5"/>
  <c r="C48" i="34" s="1"/>
  <c r="U49" i="5"/>
  <c r="C49" i="34" s="1"/>
  <c r="H49" i="34" s="1"/>
  <c r="I49" i="34" s="1"/>
  <c r="J49" i="34" s="1"/>
  <c r="H46" i="34" l="1"/>
  <c r="I46" i="34" s="1"/>
  <c r="J46" i="34" s="1"/>
  <c r="H45" i="34"/>
  <c r="I45" i="34" s="1"/>
  <c r="J45" i="34" s="1"/>
  <c r="H48" i="34"/>
  <c r="I48" i="34" s="1"/>
  <c r="J48" i="34" s="1"/>
  <c r="H44" i="34"/>
  <c r="I44" i="34" s="1"/>
  <c r="J44" i="34" s="1"/>
  <c r="H47" i="34"/>
  <c r="I47" i="34" s="1"/>
  <c r="J47" i="34" s="1"/>
  <c r="H43" i="34"/>
  <c r="I43" i="34" s="1"/>
  <c r="J43" i="34" s="1"/>
  <c r="V49" i="6"/>
  <c r="U5" i="5"/>
  <c r="C5" i="34" s="1"/>
  <c r="U40" i="5"/>
  <c r="C40" i="34" s="1"/>
  <c r="U39" i="5"/>
  <c r="C39" i="34" s="1"/>
  <c r="U38" i="5"/>
  <c r="C38" i="34" s="1"/>
  <c r="U6" i="6" l="1"/>
  <c r="E6" i="34" s="1"/>
  <c r="U7" i="6"/>
  <c r="E7" i="34" s="1"/>
  <c r="U8" i="6"/>
  <c r="E8" i="34" s="1"/>
  <c r="U10" i="6"/>
  <c r="E10" i="34" s="1"/>
  <c r="U11" i="6"/>
  <c r="E11" i="34" s="1"/>
  <c r="U13" i="6"/>
  <c r="E13" i="34" s="1"/>
  <c r="U14" i="6"/>
  <c r="E14" i="34" s="1"/>
  <c r="U15" i="6"/>
  <c r="E15" i="34" s="1"/>
  <c r="U16" i="6"/>
  <c r="E16" i="34" s="1"/>
  <c r="U17" i="6"/>
  <c r="E17" i="34" s="1"/>
  <c r="U18" i="6"/>
  <c r="E18" i="34" s="1"/>
  <c r="U19" i="6"/>
  <c r="E19" i="34" s="1"/>
  <c r="U20" i="6"/>
  <c r="E20" i="34" s="1"/>
  <c r="U21" i="6"/>
  <c r="E21" i="34" s="1"/>
  <c r="U22" i="6"/>
  <c r="E22" i="34" s="1"/>
  <c r="U23" i="6"/>
  <c r="E23" i="34" s="1"/>
  <c r="U24" i="6"/>
  <c r="E24" i="34" s="1"/>
  <c r="U25" i="6"/>
  <c r="E25" i="34" s="1"/>
  <c r="U26" i="6"/>
  <c r="E26" i="34" s="1"/>
  <c r="U27" i="6"/>
  <c r="E27" i="34" s="1"/>
  <c r="U29" i="6"/>
  <c r="E29" i="34" s="1"/>
  <c r="U30" i="6"/>
  <c r="E30" i="34" s="1"/>
  <c r="U31" i="6"/>
  <c r="E31" i="34" s="1"/>
  <c r="U32" i="6"/>
  <c r="E32" i="34" s="1"/>
  <c r="U33" i="6"/>
  <c r="E33" i="34" s="1"/>
  <c r="U34" i="6"/>
  <c r="E34" i="34" s="1"/>
  <c r="U35" i="6"/>
  <c r="E35" i="34" s="1"/>
  <c r="U36" i="6"/>
  <c r="E36" i="34" s="1"/>
  <c r="U37" i="6"/>
  <c r="E37" i="34" s="1"/>
  <c r="U38" i="6"/>
  <c r="E38" i="34" s="1"/>
  <c r="U39" i="6"/>
  <c r="E39" i="34" s="1"/>
  <c r="U40" i="6"/>
  <c r="E40" i="34" s="1"/>
  <c r="U12" i="5"/>
  <c r="C12" i="34" s="1"/>
  <c r="U13" i="5"/>
  <c r="C13" i="34" s="1"/>
  <c r="U14" i="5"/>
  <c r="C14" i="34" s="1"/>
  <c r="U15" i="5"/>
  <c r="C15" i="34" s="1"/>
  <c r="U16" i="5"/>
  <c r="C16" i="34" s="1"/>
  <c r="U17" i="5"/>
  <c r="C17" i="34" s="1"/>
  <c r="U18" i="5"/>
  <c r="C18" i="34" s="1"/>
  <c r="U19" i="5"/>
  <c r="C19" i="34" s="1"/>
  <c r="U20" i="5"/>
  <c r="C20" i="34" s="1"/>
  <c r="U21" i="5"/>
  <c r="C21" i="34" s="1"/>
  <c r="U22" i="5"/>
  <c r="C22" i="34" s="1"/>
  <c r="U23" i="5"/>
  <c r="C23" i="34" s="1"/>
  <c r="U24" i="5"/>
  <c r="C24" i="34" s="1"/>
  <c r="U25" i="5"/>
  <c r="C25" i="34" s="1"/>
  <c r="U26" i="5"/>
  <c r="C26" i="34" s="1"/>
  <c r="U27" i="5"/>
  <c r="C27" i="34" s="1"/>
  <c r="U28" i="5"/>
  <c r="C28" i="34" s="1"/>
  <c r="U29" i="5"/>
  <c r="C29" i="34" s="1"/>
  <c r="U30" i="5"/>
  <c r="C30" i="34" s="1"/>
  <c r="U31" i="5"/>
  <c r="C31" i="34" s="1"/>
  <c r="U32" i="5"/>
  <c r="C32" i="34" s="1"/>
  <c r="U33" i="5"/>
  <c r="C33" i="34" s="1"/>
  <c r="U34" i="5"/>
  <c r="C34" i="34" s="1"/>
  <c r="U35" i="5"/>
  <c r="C35" i="34" s="1"/>
  <c r="U36" i="5"/>
  <c r="C36" i="34" s="1"/>
  <c r="U37" i="5"/>
  <c r="C37" i="34" s="1"/>
  <c r="V43" i="7"/>
  <c r="V44" i="7"/>
  <c r="V45" i="7"/>
  <c r="V46" i="7"/>
  <c r="V47" i="7"/>
  <c r="V48" i="7"/>
  <c r="V49" i="7"/>
  <c r="V42" i="7"/>
  <c r="V41" i="7"/>
  <c r="U12" i="6" l="1"/>
  <c r="U38" i="7"/>
  <c r="U40" i="7"/>
  <c r="U39" i="7"/>
  <c r="U9" i="6"/>
  <c r="U5" i="6"/>
  <c r="E5" i="34" s="1"/>
  <c r="U36" i="7"/>
  <c r="U28" i="7"/>
  <c r="U20" i="7"/>
  <c r="U12" i="7"/>
  <c r="U35" i="7"/>
  <c r="U27" i="7"/>
  <c r="U19" i="7"/>
  <c r="U11" i="7"/>
  <c r="U28" i="6"/>
  <c r="U31" i="7"/>
  <c r="U23" i="7"/>
  <c r="U15" i="7"/>
  <c r="U7" i="7"/>
  <c r="U30" i="7"/>
  <c r="U26" i="7"/>
  <c r="U18" i="7"/>
  <c r="U10" i="7"/>
  <c r="U32" i="7"/>
  <c r="U24" i="7"/>
  <c r="U16" i="7"/>
  <c r="U8" i="7"/>
  <c r="U34" i="7"/>
  <c r="U22" i="7"/>
  <c r="U14" i="7"/>
  <c r="U6" i="7"/>
  <c r="U37" i="7"/>
  <c r="U33" i="7"/>
  <c r="U29" i="7"/>
  <c r="U25" i="7"/>
  <c r="U21" i="7"/>
  <c r="U17" i="7"/>
  <c r="U13" i="7"/>
  <c r="U9" i="7"/>
  <c r="V43" i="6"/>
  <c r="V44" i="6"/>
  <c r="V45" i="6"/>
  <c r="V46" i="6"/>
  <c r="V47" i="6"/>
  <c r="V48" i="6"/>
  <c r="V6" i="6"/>
  <c r="V7" i="6"/>
  <c r="V8" i="6"/>
  <c r="V10" i="6"/>
  <c r="V11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5"/>
  <c r="V44" i="5"/>
  <c r="V45" i="5"/>
  <c r="V46" i="5"/>
  <c r="V47" i="5"/>
  <c r="V48" i="5"/>
  <c r="V49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H2" i="7"/>
  <c r="H2" i="6"/>
  <c r="I2" i="5"/>
  <c r="V21" i="7" l="1"/>
  <c r="G21" i="34"/>
  <c r="H21" i="34" s="1"/>
  <c r="I21" i="34" s="1"/>
  <c r="J21" i="34" s="1"/>
  <c r="V37" i="7"/>
  <c r="G37" i="34"/>
  <c r="H37" i="34" s="1"/>
  <c r="I37" i="34" s="1"/>
  <c r="J37" i="34" s="1"/>
  <c r="V34" i="7"/>
  <c r="G34" i="34"/>
  <c r="H34" i="34" s="1"/>
  <c r="I34" i="34" s="1"/>
  <c r="J34" i="34" s="1"/>
  <c r="V30" i="7"/>
  <c r="G30" i="34"/>
  <c r="H30" i="34" s="1"/>
  <c r="I30" i="34" s="1"/>
  <c r="J30" i="34" s="1"/>
  <c r="V31" i="7"/>
  <c r="G31" i="34"/>
  <c r="H31" i="34" s="1"/>
  <c r="I31" i="34" s="1"/>
  <c r="J31" i="34" s="1"/>
  <c r="V27" i="7"/>
  <c r="G27" i="34"/>
  <c r="H27" i="34" s="1"/>
  <c r="I27" i="34" s="1"/>
  <c r="J27" i="34" s="1"/>
  <c r="V28" i="7"/>
  <c r="G28" i="34"/>
  <c r="V39" i="7"/>
  <c r="G39" i="34"/>
  <c r="H39" i="34" s="1"/>
  <c r="I39" i="34" s="1"/>
  <c r="J39" i="34" s="1"/>
  <c r="V9" i="7"/>
  <c r="G9" i="34"/>
  <c r="V25" i="7"/>
  <c r="G25" i="34"/>
  <c r="H25" i="34" s="1"/>
  <c r="I25" i="34" s="1"/>
  <c r="J25" i="34" s="1"/>
  <c r="V6" i="7"/>
  <c r="G6" i="34"/>
  <c r="V8" i="7"/>
  <c r="G8" i="34"/>
  <c r="V10" i="7"/>
  <c r="G10" i="34"/>
  <c r="V7" i="7"/>
  <c r="G7" i="34"/>
  <c r="V28" i="6"/>
  <c r="E28" i="34"/>
  <c r="H28" i="34" s="1"/>
  <c r="I28" i="34" s="1"/>
  <c r="J28" i="34" s="1"/>
  <c r="V35" i="7"/>
  <c r="G35" i="34"/>
  <c r="H35" i="34" s="1"/>
  <c r="I35" i="34" s="1"/>
  <c r="J35" i="34" s="1"/>
  <c r="V36" i="7"/>
  <c r="G36" i="34"/>
  <c r="H36" i="34" s="1"/>
  <c r="I36" i="34" s="1"/>
  <c r="J36" i="34" s="1"/>
  <c r="V40" i="7"/>
  <c r="G40" i="34"/>
  <c r="H40" i="34" s="1"/>
  <c r="I40" i="34" s="1"/>
  <c r="J40" i="34" s="1"/>
  <c r="V13" i="7"/>
  <c r="G13" i="34"/>
  <c r="H13" i="34" s="1"/>
  <c r="I13" i="34" s="1"/>
  <c r="J13" i="34" s="1"/>
  <c r="V29" i="7"/>
  <c r="G29" i="34"/>
  <c r="H29" i="34" s="1"/>
  <c r="I29" i="34" s="1"/>
  <c r="J29" i="34" s="1"/>
  <c r="V14" i="7"/>
  <c r="G14" i="34"/>
  <c r="H14" i="34" s="1"/>
  <c r="I14" i="34" s="1"/>
  <c r="J14" i="34" s="1"/>
  <c r="V16" i="7"/>
  <c r="G16" i="34"/>
  <c r="H16" i="34" s="1"/>
  <c r="I16" i="34" s="1"/>
  <c r="J16" i="34" s="1"/>
  <c r="V18" i="7"/>
  <c r="G18" i="34"/>
  <c r="H18" i="34" s="1"/>
  <c r="I18" i="34" s="1"/>
  <c r="J18" i="34" s="1"/>
  <c r="V15" i="7"/>
  <c r="G15" i="34"/>
  <c r="H15" i="34" s="1"/>
  <c r="I15" i="34" s="1"/>
  <c r="J15" i="34" s="1"/>
  <c r="V11" i="7"/>
  <c r="G11" i="34"/>
  <c r="V12" i="7"/>
  <c r="G12" i="34"/>
  <c r="V38" i="7"/>
  <c r="G38" i="34"/>
  <c r="H38" i="34" s="1"/>
  <c r="I38" i="34" s="1"/>
  <c r="J38" i="34" s="1"/>
  <c r="V32" i="7"/>
  <c r="G32" i="34"/>
  <c r="H32" i="34" s="1"/>
  <c r="I32" i="34" s="1"/>
  <c r="J32" i="34" s="1"/>
  <c r="V17" i="7"/>
  <c r="G17" i="34"/>
  <c r="H17" i="34" s="1"/>
  <c r="I17" i="34" s="1"/>
  <c r="J17" i="34" s="1"/>
  <c r="V33" i="7"/>
  <c r="G33" i="34"/>
  <c r="H33" i="34" s="1"/>
  <c r="I33" i="34" s="1"/>
  <c r="J33" i="34" s="1"/>
  <c r="V22" i="7"/>
  <c r="G22" i="34"/>
  <c r="H22" i="34" s="1"/>
  <c r="I22" i="34" s="1"/>
  <c r="J22" i="34" s="1"/>
  <c r="V24" i="7"/>
  <c r="G24" i="34"/>
  <c r="H24" i="34" s="1"/>
  <c r="I24" i="34" s="1"/>
  <c r="J24" i="34" s="1"/>
  <c r="V26" i="7"/>
  <c r="G26" i="34"/>
  <c r="H26" i="34" s="1"/>
  <c r="I26" i="34" s="1"/>
  <c r="J26" i="34" s="1"/>
  <c r="V23" i="7"/>
  <c r="G23" i="34"/>
  <c r="H23" i="34" s="1"/>
  <c r="I23" i="34" s="1"/>
  <c r="J23" i="34" s="1"/>
  <c r="V19" i="7"/>
  <c r="G19" i="34"/>
  <c r="H19" i="34" s="1"/>
  <c r="I19" i="34" s="1"/>
  <c r="J19" i="34" s="1"/>
  <c r="V20" i="7"/>
  <c r="G20" i="34"/>
  <c r="H20" i="34" s="1"/>
  <c r="I20" i="34" s="1"/>
  <c r="J20" i="34" s="1"/>
  <c r="V9" i="6"/>
  <c r="E9" i="34"/>
  <c r="V12" i="6"/>
  <c r="E12" i="34"/>
  <c r="H12" i="34" s="1"/>
  <c r="I12" i="34" s="1"/>
  <c r="J12" i="34" s="1"/>
  <c r="F52" i="6"/>
  <c r="F53" i="6" s="1"/>
  <c r="D52" i="6"/>
  <c r="D53" i="6" s="1"/>
  <c r="C52" i="6"/>
  <c r="E52" i="6"/>
  <c r="E53" i="6" s="1"/>
  <c r="C53" i="6" l="1"/>
  <c r="G53" i="6" s="1"/>
  <c r="G52" i="6"/>
  <c r="B49" i="34"/>
  <c r="B48" i="34"/>
  <c r="B47" i="34"/>
  <c r="B46" i="34"/>
  <c r="B45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B5" i="34"/>
  <c r="G2" i="34"/>
  <c r="C2" i="34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R2" i="7"/>
  <c r="C2" i="7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R2" i="6"/>
  <c r="T50" i="6" s="1"/>
  <c r="C2" i="6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R2" i="5"/>
  <c r="T50" i="5" s="1"/>
  <c r="C2" i="5"/>
  <c r="U11" i="5"/>
  <c r="U10" i="5"/>
  <c r="U9" i="5"/>
  <c r="U7" i="5"/>
  <c r="G2" i="3"/>
  <c r="C2" i="3"/>
  <c r="V9" i="5" l="1"/>
  <c r="C9" i="34"/>
  <c r="H9" i="34" s="1"/>
  <c r="I9" i="34" s="1"/>
  <c r="J9" i="34" s="1"/>
  <c r="V10" i="5"/>
  <c r="C10" i="34"/>
  <c r="H10" i="34" s="1"/>
  <c r="I10" i="34" s="1"/>
  <c r="J10" i="34" s="1"/>
  <c r="V11" i="5"/>
  <c r="C11" i="34"/>
  <c r="H11" i="34" s="1"/>
  <c r="I11" i="34" s="1"/>
  <c r="J11" i="34" s="1"/>
  <c r="V7" i="5"/>
  <c r="C7" i="34"/>
  <c r="H7" i="34" s="1"/>
  <c r="I7" i="34" s="1"/>
  <c r="J7" i="34" s="1"/>
  <c r="U8" i="5"/>
  <c r="U6" i="5"/>
  <c r="U5" i="7"/>
  <c r="G5" i="34" s="1"/>
  <c r="H5" i="34" s="1"/>
  <c r="I5" i="34" s="1"/>
  <c r="J5" i="34" s="1"/>
  <c r="T50" i="7"/>
  <c r="S50" i="5"/>
  <c r="O50" i="5"/>
  <c r="K50" i="5"/>
  <c r="G50" i="5"/>
  <c r="R50" i="5"/>
  <c r="N50" i="5"/>
  <c r="J50" i="5"/>
  <c r="F50" i="5"/>
  <c r="Q50" i="5"/>
  <c r="M50" i="5"/>
  <c r="I50" i="5"/>
  <c r="E50" i="5"/>
  <c r="P50" i="5"/>
  <c r="L50" i="5"/>
  <c r="H50" i="5"/>
  <c r="D50" i="5"/>
  <c r="Q50" i="7"/>
  <c r="M50" i="7"/>
  <c r="I50" i="7"/>
  <c r="E50" i="7"/>
  <c r="P50" i="7"/>
  <c r="L50" i="7"/>
  <c r="H50" i="7"/>
  <c r="D50" i="7"/>
  <c r="S50" i="7"/>
  <c r="O50" i="7"/>
  <c r="K50" i="7"/>
  <c r="G50" i="7"/>
  <c r="C50" i="7"/>
  <c r="R50" i="7"/>
  <c r="N50" i="7"/>
  <c r="J50" i="7"/>
  <c r="F50" i="7"/>
  <c r="P50" i="6"/>
  <c r="L50" i="6"/>
  <c r="H50" i="6"/>
  <c r="D50" i="6"/>
  <c r="S50" i="6"/>
  <c r="O50" i="6"/>
  <c r="K50" i="6"/>
  <c r="G50" i="6"/>
  <c r="C50" i="6"/>
  <c r="R50" i="6"/>
  <c r="N50" i="6"/>
  <c r="J50" i="6"/>
  <c r="F50" i="6"/>
  <c r="Q50" i="6"/>
  <c r="M50" i="6"/>
  <c r="I50" i="6"/>
  <c r="E50" i="6"/>
  <c r="V5" i="6"/>
  <c r="V5" i="5"/>
  <c r="V8" i="5" l="1"/>
  <c r="C8" i="34"/>
  <c r="H8" i="34" s="1"/>
  <c r="I8" i="34" s="1"/>
  <c r="J8" i="34" s="1"/>
  <c r="V6" i="5"/>
  <c r="C6" i="34"/>
  <c r="H6" i="34" s="1"/>
  <c r="I6" i="34" s="1"/>
  <c r="J6" i="34" s="1"/>
  <c r="U50" i="5"/>
  <c r="V50" i="5" s="1"/>
  <c r="C50" i="5"/>
  <c r="F52" i="5"/>
  <c r="F53" i="5" s="1"/>
  <c r="E52" i="7"/>
  <c r="E53" i="7" s="1"/>
  <c r="D52" i="7"/>
  <c r="D53" i="7" s="1"/>
  <c r="C52" i="7"/>
  <c r="F52" i="7"/>
  <c r="F53" i="7" s="1"/>
  <c r="U50" i="7"/>
  <c r="V50" i="7" s="1"/>
  <c r="U50" i="6"/>
  <c r="V50" i="6" s="1"/>
  <c r="V5" i="7"/>
  <c r="E52" i="5"/>
  <c r="E53" i="5" s="1"/>
  <c r="D52" i="5"/>
  <c r="D53" i="5" s="1"/>
  <c r="C52" i="5"/>
  <c r="C53" i="5" s="1"/>
  <c r="C53" i="7" l="1"/>
  <c r="G53" i="7" s="1"/>
  <c r="G52" i="7"/>
  <c r="G52" i="5"/>
  <c r="G53" i="5"/>
  <c r="C52" i="34" l="1"/>
  <c r="D53" i="34"/>
  <c r="E53" i="34"/>
  <c r="C53" i="34" l="1"/>
</calcChain>
</file>

<file path=xl/sharedStrings.xml><?xml version="1.0" encoding="utf-8"?>
<sst xmlns="http://schemas.openxmlformats.org/spreadsheetml/2006/main" count="554" uniqueCount="81">
  <si>
    <t>ที่</t>
  </si>
  <si>
    <t>สรุป</t>
  </si>
  <si>
    <t>ศิลปะ</t>
  </si>
  <si>
    <t>สรุประดับผลการประเมินการอ่าน  คิดวิเคราะห์  และเขียนสื่อความ</t>
  </si>
  <si>
    <t>กอท.</t>
  </si>
  <si>
    <t>ชื่อ -สกุล</t>
  </si>
  <si>
    <t>ระดับคุณภาพ</t>
  </si>
  <si>
    <t>3,2,1,0</t>
  </si>
  <si>
    <t>คุณภาพ</t>
  </si>
  <si>
    <t>ไทย</t>
  </si>
  <si>
    <t>คณิต</t>
  </si>
  <si>
    <t>วิทย์</t>
  </si>
  <si>
    <t>สังคม</t>
  </si>
  <si>
    <t>38</t>
  </si>
  <si>
    <t>39</t>
  </si>
  <si>
    <t>40</t>
  </si>
  <si>
    <t>41</t>
  </si>
  <si>
    <t>42</t>
  </si>
  <si>
    <t>43</t>
  </si>
  <si>
    <t>44</t>
  </si>
  <si>
    <t>45</t>
  </si>
  <si>
    <t>ชั้นประถมศึกษาปีที่</t>
  </si>
  <si>
    <t>โรงเรียนบ้านสันโค้ง (เชียงรายจรูญราษฎร์)</t>
  </si>
  <si>
    <t>ปีการศึกษา</t>
  </si>
  <si>
    <t>จำนวน</t>
  </si>
  <si>
    <t>คน</t>
  </si>
  <si>
    <t>รายชื่อนักเรียน</t>
  </si>
  <si>
    <t>เลขที่</t>
  </si>
  <si>
    <t>เลขนักเรียน</t>
  </si>
  <si>
    <t>เลขประจำตัวประชาชน</t>
  </si>
  <si>
    <t>ชื่อ - สกุล</t>
  </si>
  <si>
    <t>หมายเหตุ</t>
  </si>
  <si>
    <t>รวม (คน)</t>
  </si>
  <si>
    <t>ให้  coppy  มาจากรายชื่อสำหรับปพ.5 ของหน้า web  โรงเรียนนะคะ</t>
  </si>
  <si>
    <t>อ่าน</t>
  </si>
  <si>
    <t>คิดวิเคราะห์</t>
  </si>
  <si>
    <t>เขียนสื่อความ</t>
  </si>
  <si>
    <t>สุขพละ</t>
  </si>
  <si>
    <t xml:space="preserve">ชั้นประถมศึกษาปีที่ </t>
  </si>
  <si>
    <t>สรุประดับผลการประเมินการอ่าน  คิดวิเคราะห์  และเขียนสื่อความ วิชา ศิลปะ</t>
  </si>
  <si>
    <t>สรุประดับผลการประเมินการอ่าน  คิดวิเคราะห์  และเขียนสื่อความ วิชา สังคมศึกษา</t>
  </si>
  <si>
    <t>สรุประดับผลการประเมินการอ่าน  คิดวิเคราะห์  และเขียนสื่อความ วิชา วิทยาศาสตร์</t>
  </si>
  <si>
    <t>สรุประดับผลการประเมินการอ่าน  คิดวิเคราะห์  และเขียนสื่อความ วิชา คณิตศาสตร์</t>
  </si>
  <si>
    <t>สรุประดับผลการประเมินการอ่าน  คิดวิเคราะห์  และเขียนสื่อความ วิชา ภาษาไทย</t>
  </si>
  <si>
    <t>3. ข้อมูลใน sheet สีเขียวจะนำไปกรอกลงใน ปพ.6 ของครูประจำชั้น</t>
  </si>
  <si>
    <t>Math</t>
  </si>
  <si>
    <t>จีน</t>
  </si>
  <si>
    <t>Sci</t>
  </si>
  <si>
    <t>ประวัติฯ</t>
  </si>
  <si>
    <t>Eng</t>
  </si>
  <si>
    <t>พื้นฐาน</t>
  </si>
  <si>
    <t>สื่อสาร</t>
  </si>
  <si>
    <t>เพิ่ม</t>
  </si>
  <si>
    <t>สุขะฯ</t>
  </si>
  <si>
    <t>สรุประดับผลการประเมินการคิดวิเคราะห์</t>
  </si>
  <si>
    <t>สรุประดับผลการประเมินการเขียนสื่อความ</t>
  </si>
  <si>
    <t>สรุประดับผลการประเมินการอ่าน  คิดวิเคราะห์  และเขียนสื่อความ วิชา IS</t>
  </si>
  <si>
    <t>ระดับ</t>
  </si>
  <si>
    <t>IS</t>
  </si>
  <si>
    <t>2. ให้พิมพ์เอกสารใน sheet สีแดง และ สีเขียว ออกมา เพื่อส่งวิชาการสายชั้น</t>
  </si>
  <si>
    <t>หมายเหตุ.....ให้เติมข้อมูลลงในช่องที่ระบายสีเหลืองเท่านั้น</t>
  </si>
  <si>
    <t>แบบประเมินการอ่าน คิด วิเคราะห์และเขียนสื่อความ</t>
  </si>
  <si>
    <t>เฉลี่ยร้อยละ</t>
  </si>
  <si>
    <t>สรุประดับผลการประเมินการอ่าน  คิดวิเคราะห์  และเขียนสื่อความ วิชา สุขศึกษาพลศึกษา</t>
  </si>
  <si>
    <t>สรุประดับผลการประเมินการอ่าน  คิดวิเคราะห์  และเขียนสื่อความ วิชาภาษาอังกฤษ(พื้นฐาน)</t>
  </si>
  <si>
    <t>สรุประดับผลการประเมินการอ่าน  คิดวิเคราะห์  และเขียนสื่อความ วิชา ภาษาอังกฤษ(สื่อสาร)</t>
  </si>
  <si>
    <t>สรุประดับผลการประเมินการอ่าน  คิดวิเคราะห์  และเขียนสื่อความ วิชา ภาษาอังกฤษเพิ่มเติม</t>
  </si>
  <si>
    <t>สรุประดับผลการประเมินการอ่าน  คิดวิเคราะห์  และเขียนสื่อความ วิชา คณิตศาสตร์(เพิ่มเติม)</t>
  </si>
  <si>
    <t>สรุประดับผลการประเมินการอ่าน  คิดวิเคราะห์  และเขียนสื่อความ วิชา Math</t>
  </si>
  <si>
    <t>สรุประดับผลการประเมินการอ่าน  คิดวิเคราะห์  และเขียนสื่อความ วิชา วิทยาศาสตร์(เพิ่มเติม)</t>
  </si>
  <si>
    <t>สรุประดับผลการประเมินการอ่าน  คิดวิเคราะห์  และเขียนสื่อความ วิชา ภาษาจีน</t>
  </si>
  <si>
    <t>สรุประดับผลการประเมินการอ่าน  คิดวิเคราะห์  และเขียนสื่อความ วิชา ประวัติศาสตร์</t>
  </si>
  <si>
    <r>
      <t>1. เราจะกรอกข้อมูลในช่องของ</t>
    </r>
    <r>
      <rPr>
        <sz val="16"/>
        <color rgb="FF00B0F0"/>
        <rFont val="TH SarabunPSK"/>
        <family val="2"/>
      </rPr>
      <t xml:space="preserve"> </t>
    </r>
    <r>
      <rPr>
        <sz val="16"/>
        <rFont val="TH SarabunPSK"/>
        <family val="2"/>
      </rPr>
      <t>sheet สีฟ้าและสีเหลือง เท่านั้นนะคะ</t>
    </r>
  </si>
  <si>
    <t>สรุประดับผลการประเมินการอ่าน  คิดวิเคราะห์  และเขียนสื่อความ วิชา วิทย์พลัง10</t>
  </si>
  <si>
    <t>สุขฯ</t>
  </si>
  <si>
    <t>ร้อยละ</t>
  </si>
  <si>
    <t>สรุประดับผลการประเมินการอ่าน 2</t>
  </si>
  <si>
    <t>สรุประดับผลการประเมินการอ่าน 1</t>
  </si>
  <si>
    <t>รวม</t>
  </si>
  <si>
    <t>สรุประดับผลการประเมินการอ่าน  คิดวิเคราะห์  และเขียนสื่อความ วิชา การงานอาชีพ</t>
  </si>
  <si>
    <t>สรุประดับผลการประเมินการอ่าน  คิดวิเคราะห์  และเขียนสื่อความ วิชา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</si>
</sst>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22"/>
    </font>
    <font>
      <sz val="8"/>
      <name val="Arial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6"/>
      <color rgb="FF00B0F0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/>
    <xf numFmtId="0" fontId="3" fillId="0" borderId="0" xfId="0" applyFont="1"/>
    <xf numFmtId="0" fontId="2" fillId="6" borderId="0" xfId="0" applyFont="1" applyFill="1"/>
    <xf numFmtId="0" fontId="2" fillId="4" borderId="0" xfId="0" applyFont="1" applyFill="1"/>
    <xf numFmtId="0" fontId="2" fillId="3" borderId="0" xfId="0" applyFont="1" applyFill="1" applyAlignment="1">
      <alignment horizontal="center"/>
    </xf>
    <xf numFmtId="0" fontId="2" fillId="2" borderId="0" xfId="0" applyFont="1" applyFill="1"/>
    <xf numFmtId="49" fontId="2" fillId="5" borderId="0" xfId="0" applyNumberFormat="1" applyFont="1" applyFill="1" applyAlignment="1">
      <alignment horizontal="center" wrapText="1"/>
    </xf>
    <xf numFmtId="49" fontId="2" fillId="9" borderId="0" xfId="0" applyNumberFormat="1" applyFont="1" applyFill="1" applyAlignment="1">
      <alignment horizontal="center" wrapText="1"/>
    </xf>
    <xf numFmtId="49" fontId="2" fillId="5" borderId="0" xfId="0" applyNumberFormat="1" applyFont="1" applyFill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49" fontId="5" fillId="0" borderId="4" xfId="0" applyNumberFormat="1" applyFont="1" applyBorder="1"/>
    <xf numFmtId="0" fontId="5" fillId="0" borderId="4" xfId="0" applyFont="1" applyBorder="1" applyAlignment="1">
      <alignment horizontal="left"/>
    </xf>
    <xf numFmtId="0" fontId="5" fillId="10" borderId="2" xfId="0" applyFont="1" applyFill="1" applyBorder="1" applyAlignment="1">
      <alignment horizontal="center" shrinkToFit="1"/>
    </xf>
    <xf numFmtId="0" fontId="5" fillId="10" borderId="2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2" fillId="11" borderId="1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vertical="center" shrinkToFit="1"/>
    </xf>
    <xf numFmtId="0" fontId="5" fillId="7" borderId="3" xfId="0" applyFont="1" applyFill="1" applyBorder="1" applyAlignment="1">
      <alignment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5" fillId="7" borderId="3" xfId="0" applyFont="1" applyFill="1" applyBorder="1" applyAlignment="1">
      <alignment vertical="center" wrapText="1" shrinkToFit="1"/>
    </xf>
    <xf numFmtId="0" fontId="8" fillId="0" borderId="1" xfId="0" applyFont="1" applyBorder="1" applyAlignment="1">
      <alignment vertical="center" shrinkToFit="1"/>
    </xf>
    <xf numFmtId="2" fontId="2" fillId="9" borderId="1" xfId="0" applyNumberFormat="1" applyFont="1" applyFill="1" applyBorder="1" applyAlignment="1">
      <alignment horizontal="center" vertical="center" textRotation="90" shrinkToFit="1"/>
    </xf>
    <xf numFmtId="0" fontId="2" fillId="9" borderId="0" xfId="0" quotePrefix="1" applyFont="1" applyFill="1" applyAlignment="1">
      <alignment wrapText="1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horizontal="center" vertical="center" shrinkToFit="1"/>
    </xf>
    <xf numFmtId="0" fontId="5" fillId="7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2" fillId="0" borderId="1" xfId="0" quotePrefix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3" borderId="0" xfId="0" applyFont="1" applyFill="1" applyAlignment="1">
      <alignment horizontal="right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9" borderId="0" xfId="0" applyFont="1" applyFill="1" applyAlignment="1">
      <alignment horizontal="right" vertical="center"/>
    </xf>
    <xf numFmtId="0" fontId="2" fillId="9" borderId="1" xfId="0" applyFont="1" applyFill="1" applyBorder="1" applyAlignment="1">
      <alignment vertical="center" shrinkToFit="1"/>
    </xf>
    <xf numFmtId="0" fontId="2" fillId="9" borderId="8" xfId="0" applyFont="1" applyFill="1" applyBorder="1" applyAlignment="1">
      <alignment horizontal="right" vertical="center"/>
    </xf>
    <xf numFmtId="2" fontId="2" fillId="9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shrinkToFit="1"/>
    </xf>
    <xf numFmtId="0" fontId="5" fillId="10" borderId="3" xfId="0" applyFont="1" applyFill="1" applyBorder="1" applyAlignment="1">
      <alignment horizontal="center" vertical="center" shrinkToFit="1"/>
    </xf>
    <xf numFmtId="0" fontId="5" fillId="10" borderId="5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7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 shrinkToFit="1"/>
    </xf>
    <xf numFmtId="0" fontId="5" fillId="10" borderId="6" xfId="0" applyFont="1" applyFill="1" applyBorder="1" applyAlignment="1">
      <alignment horizontal="center" vertical="center" shrinkToFit="1"/>
    </xf>
    <xf numFmtId="0" fontId="5" fillId="10" borderId="7" xfId="0" applyFont="1" applyFill="1" applyBorder="1" applyAlignment="1">
      <alignment horizontal="center" vertical="center" shrinkToFit="1"/>
    </xf>
    <xf numFmtId="0" fontId="5" fillId="10" borderId="8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horizontal="center" vertical="center" shrinkToFit="1"/>
    </xf>
    <xf numFmtId="0" fontId="5" fillId="7" borderId="3" xfId="0" applyFont="1" applyFill="1" applyBorder="1" applyAlignment="1">
      <alignment horizontal="center" vertical="center" shrinkToFit="1"/>
    </xf>
    <xf numFmtId="2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shrinkToFit="1"/>
    </xf>
    <xf numFmtId="49" fontId="5" fillId="0" borderId="4" xfId="0" applyNumberFormat="1" applyFont="1" applyBorder="1" applyAlignment="1">
      <alignment horizontal="left" vertical="center"/>
    </xf>
    <xf numFmtId="2" fontId="2" fillId="9" borderId="1" xfId="0" applyNumberFormat="1" applyFont="1" applyFill="1" applyBorder="1" applyAlignment="1">
      <alignment horizontal="center" vertical="center" shrinkToFit="1"/>
    </xf>
    <xf numFmtId="0" fontId="2" fillId="9" borderId="1" xfId="0" applyFont="1" applyFill="1" applyBorder="1" applyAlignment="1">
      <alignment horizontal="center" vertical="center" shrinkToFit="1"/>
    </xf>
    <xf numFmtId="0" fontId="5" fillId="7" borderId="9" xfId="0" applyFont="1" applyFill="1" applyBorder="1" applyAlignment="1">
      <alignment horizontal="center" vertical="center" shrinkToFit="1"/>
    </xf>
    <xf numFmtId="0" fontId="5" fillId="7" borderId="10" xfId="0" applyFont="1" applyFill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microsoft.com/office/2007/relationships/hdphoto" Target="../media/hdphoto3.wdp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1</xdr:col>
      <xdr:colOff>65171</xdr:colOff>
      <xdr:row>1</xdr:row>
      <xdr:rowOff>205740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60960"/>
          <a:ext cx="438551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1</xdr:col>
      <xdr:colOff>22861</xdr:colOff>
      <xdr:row>1</xdr:row>
      <xdr:rowOff>205740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457201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60960</xdr:rowOff>
    </xdr:from>
    <xdr:to>
      <xdr:col>1</xdr:col>
      <xdr:colOff>38100</xdr:colOff>
      <xdr:row>1</xdr:row>
      <xdr:rowOff>205740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47244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0</xdr:row>
      <xdr:rowOff>114300</xdr:rowOff>
    </xdr:from>
    <xdr:to>
      <xdr:col>1</xdr:col>
      <xdr:colOff>38665</xdr:colOff>
      <xdr:row>1</xdr:row>
      <xdr:rowOff>220980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1" y="114300"/>
          <a:ext cx="442524" cy="373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53340</xdr:rowOff>
    </xdr:from>
    <xdr:to>
      <xdr:col>1</xdr:col>
      <xdr:colOff>68580</xdr:colOff>
      <xdr:row>1</xdr:row>
      <xdr:rowOff>198120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53340"/>
          <a:ext cx="48006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15241</xdr:colOff>
      <xdr:row>0</xdr:row>
      <xdr:rowOff>106680</xdr:rowOff>
    </xdr:from>
    <xdr:to>
      <xdr:col>1</xdr:col>
      <xdr:colOff>7621</xdr:colOff>
      <xdr:row>1</xdr:row>
      <xdr:rowOff>251460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1" y="106680"/>
          <a:ext cx="42672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22860</xdr:rowOff>
    </xdr:from>
    <xdr:to>
      <xdr:col>1</xdr:col>
      <xdr:colOff>64914</xdr:colOff>
      <xdr:row>1</xdr:row>
      <xdr:rowOff>220979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22860"/>
          <a:ext cx="491634" cy="464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45720</xdr:rowOff>
    </xdr:from>
    <xdr:to>
      <xdr:col>1</xdr:col>
      <xdr:colOff>65963</xdr:colOff>
      <xdr:row>1</xdr:row>
      <xdr:rowOff>205740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5720"/>
          <a:ext cx="492683" cy="426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38100</xdr:rowOff>
    </xdr:from>
    <xdr:to>
      <xdr:col>1</xdr:col>
      <xdr:colOff>74876</xdr:colOff>
      <xdr:row>1</xdr:row>
      <xdr:rowOff>213360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38100"/>
          <a:ext cx="509214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15240</xdr:rowOff>
    </xdr:from>
    <xdr:to>
      <xdr:col>1</xdr:col>
      <xdr:colOff>66448</xdr:colOff>
      <xdr:row>1</xdr:row>
      <xdr:rowOff>220980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E936B36F-10D8-4324-8B3A-44F96B20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15240"/>
          <a:ext cx="500786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357928</xdr:colOff>
      <xdr:row>1</xdr:row>
      <xdr:rowOff>243840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540808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53340</xdr:rowOff>
    </xdr:from>
    <xdr:to>
      <xdr:col>1</xdr:col>
      <xdr:colOff>65171</xdr:colOff>
      <xdr:row>1</xdr:row>
      <xdr:rowOff>198120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438551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357928</xdr:colOff>
      <xdr:row>1</xdr:row>
      <xdr:rowOff>243840</xdr:rowOff>
    </xdr:to>
    <xdr:pic>
      <xdr:nvPicPr>
        <xdr:cNvPr id="3" name="รูปภาพ 2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1D2BFA1B-90AE-40F5-A11D-ACD76276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540808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7620</xdr:rowOff>
    </xdr:from>
    <xdr:to>
      <xdr:col>1</xdr:col>
      <xdr:colOff>357928</xdr:colOff>
      <xdr:row>1</xdr:row>
      <xdr:rowOff>243840</xdr:rowOff>
    </xdr:to>
    <xdr:pic>
      <xdr:nvPicPr>
        <xdr:cNvPr id="4" name="รูปภาพ 3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3319D58F-1CCA-4AE0-B778-C68791A2B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540808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323990</xdr:colOff>
      <xdr:row>1</xdr:row>
      <xdr:rowOff>228600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50687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1</xdr:col>
      <xdr:colOff>323990</xdr:colOff>
      <xdr:row>1</xdr:row>
      <xdr:rowOff>198120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C89B617C-4620-46AD-8BCF-EF21033C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506870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333228</xdr:colOff>
      <xdr:row>1</xdr:row>
      <xdr:rowOff>228600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516108" cy="480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</xdr:rowOff>
    </xdr:from>
    <xdr:to>
      <xdr:col>1</xdr:col>
      <xdr:colOff>169369</xdr:colOff>
      <xdr:row>1</xdr:row>
      <xdr:rowOff>220980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504649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60960</xdr:rowOff>
    </xdr:from>
    <xdr:to>
      <xdr:col>1</xdr:col>
      <xdr:colOff>57551</xdr:colOff>
      <xdr:row>1</xdr:row>
      <xdr:rowOff>205740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0960"/>
          <a:ext cx="438551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60960</xdr:rowOff>
    </xdr:from>
    <xdr:to>
      <xdr:col>1</xdr:col>
      <xdr:colOff>57551</xdr:colOff>
      <xdr:row>1</xdr:row>
      <xdr:rowOff>205740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0960"/>
          <a:ext cx="438551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60960</xdr:rowOff>
    </xdr:from>
    <xdr:to>
      <xdr:col>1</xdr:col>
      <xdr:colOff>57551</xdr:colOff>
      <xdr:row>1</xdr:row>
      <xdr:rowOff>205740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60960"/>
          <a:ext cx="438551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53340</xdr:rowOff>
    </xdr:from>
    <xdr:to>
      <xdr:col>1</xdr:col>
      <xdr:colOff>65171</xdr:colOff>
      <xdr:row>1</xdr:row>
      <xdr:rowOff>198120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438551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53340</xdr:rowOff>
    </xdr:from>
    <xdr:to>
      <xdr:col>1</xdr:col>
      <xdr:colOff>65171</xdr:colOff>
      <xdr:row>1</xdr:row>
      <xdr:rowOff>198120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3340"/>
          <a:ext cx="438551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1</xdr:col>
      <xdr:colOff>57551</xdr:colOff>
      <xdr:row>1</xdr:row>
      <xdr:rowOff>198120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53340"/>
          <a:ext cx="438551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106680</xdr:rowOff>
    </xdr:from>
    <xdr:to>
      <xdr:col>1</xdr:col>
      <xdr:colOff>4211</xdr:colOff>
      <xdr:row>1</xdr:row>
      <xdr:rowOff>251460</xdr:rowOff>
    </xdr:to>
    <xdr:pic>
      <xdr:nvPicPr>
        <xdr:cNvPr id="2" name="รูปภาพ 1" descr="à¸à¸¥à¸à¸²à¸£à¸à¹à¸à¸«à¸²à¸£à¸¹à¸à¸ à¸²à¸à¸ªà¸³à¸«à¸£à¸±à¸ à¹à¸£à¸à¹à¸£à¸µà¸¢à¸à¸à¹à¸²à¸à¸ªà¸±à¸à¹à¸à¹à¸(à¹à¸à¸µà¸¢à¸à¸£à¸²à¸¢à¸à¸£à¸¹à¸à¸£à¸²à¸©à¸à¸£à¹)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  <a14:imgEffect>
                    <a14:brightnessContrast bright="10000" contrast="-5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"/>
          <a:ext cx="438551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2\&#3608;&#3640;&#3619;&#3585;&#3634;&#3619;62\&#3626;&#3619;&#3640;&#3611;&#3629;&#3656;&#3634;&#3609;&#3631;%20&#3588;&#3640;&#3603;&#3621;&#3633;&#3585;&#3625;&#3603;&#3632;%20&#3626;&#3617;&#3619;&#3619;&#3606;&#3609;&#3632;\&#3626;&#3619;&#3640;&#3611;&#3585;&#3634;&#3619;&#3629;&#3656;&#3634;&#3609;&#3588;&#3636;&#3604;&#3623;&#3636;&#3648;&#3588;&#3619;&#3634;&#3632;&#3627;&#3660;%20-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ข้อมูลพื้นฐาน"/>
      <sheetName val="ข้อมูลนักเรียน"/>
      <sheetName val="ภาษาไทย"/>
      <sheetName val="คณิต"/>
      <sheetName val="วิทย์"/>
      <sheetName val="สังคม"/>
      <sheetName val="ประวัติฯ"/>
      <sheetName val="สุขและพลศึกษา"/>
      <sheetName val="ศิลปะ"/>
      <sheetName val="การงาน"/>
      <sheetName val="Eพื้นฐาน"/>
      <sheetName val="Eสื่อสาร"/>
      <sheetName val="Engเพิ่ม"/>
      <sheetName val="คณิตเพิ่ม"/>
      <sheetName val="math"/>
      <sheetName val="วิทย์เพิ่ม"/>
      <sheetName val="sci"/>
      <sheetName val="จีน"/>
      <sheetName val="com"/>
      <sheetName val="สรุปอ่าน"/>
      <sheetName val="สรุปวิเคราะห์"/>
      <sheetName val="สรุปเขียน"/>
      <sheetName val="สรุปอ่านคิดวิเคราะห์เขียนลงปพ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12"/>
  <sheetViews>
    <sheetView workbookViewId="0">
      <selection activeCell="B5" sqref="B5"/>
    </sheetView>
  </sheetViews>
  <sheetFormatPr defaultColWidth="9.109375" defaultRowHeight="21" x14ac:dyDescent="0.4"/>
  <cols>
    <col min="1" max="1" width="10.33203125" style="1" customWidth="1"/>
    <col min="2" max="2" width="6.5546875" style="1" customWidth="1"/>
    <col min="3" max="16384" width="9.109375" style="1"/>
  </cols>
  <sheetData>
    <row r="1" spans="1:9" x14ac:dyDescent="0.4">
      <c r="A1" s="1" t="s">
        <v>61</v>
      </c>
    </row>
    <row r="2" spans="1:9" x14ac:dyDescent="0.4">
      <c r="A2" s="1" t="s">
        <v>22</v>
      </c>
    </row>
    <row r="3" spans="1:9" x14ac:dyDescent="0.4">
      <c r="A3" s="1" t="s">
        <v>23</v>
      </c>
      <c r="B3" s="2"/>
    </row>
    <row r="4" spans="1:9" x14ac:dyDescent="0.4">
      <c r="A4" s="1" t="s">
        <v>21</v>
      </c>
      <c r="C4" s="3"/>
    </row>
    <row r="5" spans="1:9" x14ac:dyDescent="0.4">
      <c r="A5" s="1" t="s">
        <v>24</v>
      </c>
      <c r="B5" s="2"/>
      <c r="C5" s="1" t="s">
        <v>25</v>
      </c>
    </row>
    <row r="7" spans="1:9" x14ac:dyDescent="0.4">
      <c r="A7" s="4" t="s">
        <v>60</v>
      </c>
    </row>
    <row r="10" spans="1:9" x14ac:dyDescent="0.4">
      <c r="A10" s="5" t="s">
        <v>31</v>
      </c>
      <c r="B10" s="6" t="s">
        <v>72</v>
      </c>
      <c r="C10" s="6"/>
      <c r="D10" s="6"/>
      <c r="E10" s="6"/>
      <c r="F10" s="6"/>
      <c r="G10" s="6"/>
      <c r="H10" s="6"/>
      <c r="I10" s="6"/>
    </row>
    <row r="11" spans="1:9" x14ac:dyDescent="0.4">
      <c r="B11" s="6" t="s">
        <v>59</v>
      </c>
      <c r="C11" s="6"/>
      <c r="D11" s="6"/>
      <c r="E11" s="6"/>
      <c r="F11" s="6"/>
      <c r="G11" s="6"/>
      <c r="H11" s="6"/>
      <c r="I11" s="6"/>
    </row>
    <row r="12" spans="1:9" x14ac:dyDescent="0.4">
      <c r="B12" s="6" t="s">
        <v>44</v>
      </c>
      <c r="C12" s="6"/>
      <c r="D12" s="6"/>
      <c r="E12" s="6"/>
      <c r="F12" s="6"/>
      <c r="G12" s="6"/>
      <c r="H12" s="6"/>
      <c r="I12" s="6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4"/>
  <cols>
    <col min="1" max="1" width="6.33203125" style="20" customWidth="1"/>
    <col min="2" max="2" width="31.109375" style="1" customWidth="1"/>
    <col min="3" max="6" width="4.6640625" style="20" customWidth="1"/>
    <col min="7" max="9" width="7.6640625" style="20" customWidth="1"/>
    <col min="10" max="10" width="7.6640625" style="1" customWidth="1"/>
    <col min="11" max="11" width="5.6640625" style="1" customWidth="1"/>
    <col min="12" max="16384" width="9.109375" style="1"/>
  </cols>
  <sheetData>
    <row r="1" spans="1:11" x14ac:dyDescent="0.4">
      <c r="A1" s="62" t="s">
        <v>79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4">
      <c r="A2" s="12"/>
      <c r="B2" s="13" t="s">
        <v>38</v>
      </c>
      <c r="C2" s="14">
        <f>ข้อมูลพื้นฐาน!C4</f>
        <v>0</v>
      </c>
      <c r="D2" s="14"/>
      <c r="E2" s="12" t="s">
        <v>23</v>
      </c>
      <c r="F2" s="12"/>
      <c r="G2" s="15">
        <f>ข้อมูลพื้นฐาน!B3</f>
        <v>0</v>
      </c>
      <c r="H2" s="15"/>
      <c r="I2" s="12"/>
      <c r="J2" s="12"/>
    </row>
    <row r="3" spans="1:11" ht="19.5" customHeight="1" x14ac:dyDescent="0.4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16" t="s">
        <v>6</v>
      </c>
      <c r="J3" s="17" t="s">
        <v>1</v>
      </c>
    </row>
    <row r="4" spans="1:11" ht="18" customHeight="1" x14ac:dyDescent="0.4">
      <c r="A4" s="66"/>
      <c r="B4" s="66"/>
      <c r="C4" s="69"/>
      <c r="D4" s="70"/>
      <c r="E4" s="73"/>
      <c r="F4" s="74"/>
      <c r="G4" s="66"/>
      <c r="H4" s="66"/>
      <c r="I4" s="18" t="s">
        <v>7</v>
      </c>
      <c r="J4" s="18" t="s">
        <v>8</v>
      </c>
    </row>
    <row r="5" spans="1:11" ht="17.100000000000001" customHeight="1" x14ac:dyDescent="0.4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19"/>
    </row>
    <row r="6" spans="1:11" ht="17.100000000000001" customHeight="1" x14ac:dyDescent="0.4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19"/>
    </row>
    <row r="7" spans="1:11" ht="17.100000000000001" customHeight="1" x14ac:dyDescent="0.4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19"/>
    </row>
    <row r="8" spans="1:11" ht="17.100000000000001" customHeight="1" x14ac:dyDescent="0.4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19"/>
    </row>
    <row r="9" spans="1:11" ht="17.100000000000001" customHeight="1" x14ac:dyDescent="0.4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19"/>
    </row>
    <row r="10" spans="1:11" ht="17.100000000000001" customHeight="1" x14ac:dyDescent="0.4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19"/>
    </row>
    <row r="11" spans="1:11" ht="17.100000000000001" customHeight="1" x14ac:dyDescent="0.4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19"/>
    </row>
    <row r="12" spans="1:11" ht="17.100000000000001" customHeight="1" x14ac:dyDescent="0.4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19"/>
    </row>
    <row r="13" spans="1:11" ht="17.100000000000001" customHeight="1" x14ac:dyDescent="0.4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19"/>
    </row>
    <row r="14" spans="1:11" ht="17.100000000000001" customHeight="1" x14ac:dyDescent="0.4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19"/>
    </row>
    <row r="15" spans="1:11" ht="17.100000000000001" customHeight="1" x14ac:dyDescent="0.4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19"/>
    </row>
    <row r="16" spans="1:11" ht="17.100000000000001" customHeight="1" x14ac:dyDescent="0.4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19"/>
    </row>
    <row r="17" spans="1:11" ht="17.100000000000001" customHeight="1" x14ac:dyDescent="0.4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19"/>
    </row>
    <row r="18" spans="1:11" ht="17.100000000000001" customHeight="1" x14ac:dyDescent="0.4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19"/>
    </row>
    <row r="19" spans="1:11" ht="17.100000000000001" customHeight="1" x14ac:dyDescent="0.4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19"/>
    </row>
    <row r="20" spans="1:11" ht="17.100000000000001" customHeight="1" x14ac:dyDescent="0.4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19"/>
    </row>
    <row r="21" spans="1:11" ht="17.100000000000001" customHeight="1" x14ac:dyDescent="0.4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19"/>
    </row>
    <row r="22" spans="1:11" ht="17.100000000000001" customHeight="1" x14ac:dyDescent="0.4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19"/>
    </row>
    <row r="23" spans="1:11" ht="17.100000000000001" customHeight="1" x14ac:dyDescent="0.4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19"/>
    </row>
    <row r="24" spans="1:11" ht="17.100000000000001" customHeight="1" x14ac:dyDescent="0.4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19"/>
    </row>
    <row r="25" spans="1:11" ht="17.100000000000001" customHeight="1" x14ac:dyDescent="0.4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19"/>
    </row>
    <row r="26" spans="1:11" ht="17.100000000000001" customHeight="1" x14ac:dyDescent="0.4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19"/>
    </row>
    <row r="27" spans="1:11" ht="17.100000000000001" customHeight="1" x14ac:dyDescent="0.4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19"/>
    </row>
    <row r="28" spans="1:11" ht="17.100000000000001" customHeight="1" x14ac:dyDescent="0.4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19"/>
    </row>
    <row r="29" spans="1:11" ht="17.100000000000001" customHeight="1" x14ac:dyDescent="0.4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19"/>
    </row>
    <row r="30" spans="1:11" ht="17.100000000000001" customHeight="1" x14ac:dyDescent="0.4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19"/>
    </row>
    <row r="31" spans="1:11" ht="17.100000000000001" customHeight="1" x14ac:dyDescent="0.4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19"/>
    </row>
    <row r="32" spans="1:11" ht="17.100000000000001" customHeight="1" x14ac:dyDescent="0.4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19"/>
    </row>
    <row r="33" spans="1:11" ht="17.100000000000001" customHeight="1" x14ac:dyDescent="0.4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19"/>
    </row>
    <row r="34" spans="1:11" ht="17.100000000000001" customHeight="1" x14ac:dyDescent="0.4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19"/>
    </row>
    <row r="35" spans="1:11" ht="17.100000000000001" customHeight="1" x14ac:dyDescent="0.4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19"/>
    </row>
    <row r="36" spans="1:11" ht="17.100000000000001" customHeight="1" x14ac:dyDescent="0.4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19"/>
    </row>
    <row r="37" spans="1:11" ht="17.100000000000001" customHeight="1" x14ac:dyDescent="0.4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19"/>
    </row>
    <row r="38" spans="1:11" ht="17.100000000000001" customHeight="1" x14ac:dyDescent="0.4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19"/>
    </row>
    <row r="39" spans="1:11" ht="17.100000000000001" customHeight="1" x14ac:dyDescent="0.4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19"/>
    </row>
    <row r="40" spans="1:11" ht="17.100000000000001" customHeight="1" x14ac:dyDescent="0.4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7.100000000000001" customHeight="1" x14ac:dyDescent="0.4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7.100000000000001" customHeight="1" x14ac:dyDescent="0.4">
      <c r="A42" s="24">
        <v>38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7.100000000000001" customHeight="1" x14ac:dyDescent="0.4">
      <c r="A43" s="24">
        <v>39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30"/>
      <c r="F43" s="30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7.100000000000001" customHeight="1" x14ac:dyDescent="0.4">
      <c r="A44" s="24">
        <v>40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30"/>
      <c r="F44" s="30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7.100000000000001" customHeight="1" x14ac:dyDescent="0.4">
      <c r="A45" s="24">
        <v>41</v>
      </c>
      <c r="B45" s="32" t="str">
        <f>IF(ISBLANK(ข้อมูลนักเรียน!D43)," ",ข้อมูลนักเรียน!D43)</f>
        <v xml:space="preserve"> </v>
      </c>
      <c r="C45" s="30"/>
      <c r="D45" s="30"/>
      <c r="E45" s="30"/>
      <c r="F45" s="30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7.100000000000001" customHeight="1" x14ac:dyDescent="0.4">
      <c r="A46" s="24">
        <v>42</v>
      </c>
      <c r="B46" s="32" t="str">
        <f>IF(ISBLANK(ข้อมูลนักเรียน!D44)," ",ข้อมูลนักเรียน!D44)</f>
        <v xml:space="preserve"> </v>
      </c>
      <c r="C46" s="30"/>
      <c r="D46" s="30"/>
      <c r="E46" s="30"/>
      <c r="F46" s="30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7.100000000000001" customHeight="1" x14ac:dyDescent="0.4">
      <c r="A47" s="24">
        <v>43</v>
      </c>
      <c r="B47" s="32" t="str">
        <f>IF(ISBLANK(ข้อมูลนักเรียน!D45)," ",ข้อมูลนักเรียน!D45)</f>
        <v xml:space="preserve"> </v>
      </c>
      <c r="C47" s="30"/>
      <c r="D47" s="30"/>
      <c r="E47" s="30"/>
      <c r="F47" s="30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7.100000000000001" customHeight="1" x14ac:dyDescent="0.4">
      <c r="A48" s="24">
        <v>44</v>
      </c>
      <c r="B48" s="32" t="str">
        <f>IF(ISBLANK(ข้อมูลนักเรียน!D46)," ",ข้อมูลนักเรียน!D46)</f>
        <v xml:space="preserve"> </v>
      </c>
      <c r="C48" s="30"/>
      <c r="D48" s="30"/>
      <c r="E48" s="30"/>
      <c r="F48" s="30"/>
      <c r="G48" s="30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7.100000000000001" customHeight="1" x14ac:dyDescent="0.4">
      <c r="A49" s="24">
        <v>45</v>
      </c>
      <c r="B49" s="32" t="str">
        <f>IF(ISBLANK(ข้อมูลนักเรียน!D47)," ",ข้อมูลนักเรียน!D47)</f>
        <v xml:space="preserve"> </v>
      </c>
      <c r="C49" s="30"/>
      <c r="D49" s="30"/>
      <c r="E49" s="30"/>
      <c r="F49" s="30"/>
      <c r="G49" s="30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LAe1nyLsPBzXeWgOFfVIa7kuX2i6iw4CApjr/gK2sR2Cjl4+kRH4sfynzW+LQfD4WQZU+5UXHnPcWKhcWcGSXw==" saltValue="KftGmBa1B4m607BGB71PQQ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6.33203125" style="47" customWidth="1"/>
    <col min="2" max="2" width="31.1093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64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6"/>
      <c r="B4" s="66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7.100000000000001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7.100000000000001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7.100000000000001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7.100000000000001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7.100000000000001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7.100000000000001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7.100000000000001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7.100000000000001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7.100000000000001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7.100000000000001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7.100000000000001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7.100000000000001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7.100000000000001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7.100000000000001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7.100000000000001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7.100000000000001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7.100000000000001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7.100000000000001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7.100000000000001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7.100000000000001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7.100000000000001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7.100000000000001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7.100000000000001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7.100000000000001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7.100000000000001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7.100000000000001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7.100000000000001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7.100000000000001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7.100000000000001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7.100000000000001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7.100000000000001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7.100000000000001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7.100000000000001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7.100000000000001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7.100000000000001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7.100000000000001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7.100000000000001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7.100000000000001" customHeight="1" x14ac:dyDescent="0.25">
      <c r="A42" s="24">
        <v>38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7.100000000000001" customHeight="1" x14ac:dyDescent="0.25">
      <c r="A43" s="24">
        <v>39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7.100000000000001" customHeight="1" x14ac:dyDescent="0.25">
      <c r="A44" s="24">
        <v>40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7.100000000000001" customHeight="1" x14ac:dyDescent="0.25">
      <c r="A45" s="24">
        <v>41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7.100000000000001" customHeight="1" x14ac:dyDescent="0.25">
      <c r="A46" s="24">
        <v>42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7.100000000000001" customHeight="1" x14ac:dyDescent="0.25">
      <c r="A47" s="24">
        <v>43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7.100000000000001" customHeight="1" x14ac:dyDescent="0.25">
      <c r="A48" s="24">
        <v>44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7.100000000000001" customHeight="1" x14ac:dyDescent="0.25">
      <c r="A49" s="24">
        <v>45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fX13S8cO1uwqORQIG+X7g/LFqD9e8a2pGR/zTeHmDs2uWwjIE3z594Y0p8/giLekIn/AnLkKWZfIu30NYpDBjw==" saltValue="Rv8fUKhcfiIlwwGQvC6Zpw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honeticPr fontId="1" type="noConversion"/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6.33203125" style="47" customWidth="1"/>
    <col min="2" max="2" width="31.1093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65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6"/>
      <c r="B4" s="66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8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8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8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8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8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8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8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8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8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8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8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8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8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8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8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8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8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8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8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8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8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8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8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8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8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8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8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8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8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8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8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8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8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8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8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8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8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8" customHeight="1" x14ac:dyDescent="0.25">
      <c r="A42" s="46" t="s">
        <v>13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8" customHeight="1" x14ac:dyDescent="0.25">
      <c r="A43" s="46" t="s">
        <v>14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8" customHeight="1" x14ac:dyDescent="0.25">
      <c r="A44" s="46" t="s">
        <v>15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8" customHeight="1" x14ac:dyDescent="0.25">
      <c r="A45" s="46" t="s">
        <v>16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8" customHeight="1" x14ac:dyDescent="0.25">
      <c r="A46" s="46" t="s">
        <v>17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8" customHeight="1" x14ac:dyDescent="0.25">
      <c r="A47" s="46" t="s">
        <v>18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8" customHeight="1" x14ac:dyDescent="0.25">
      <c r="A48" s="46" t="s">
        <v>19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8" customHeight="1" x14ac:dyDescent="0.25">
      <c r="A49" s="46" t="s">
        <v>20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XeAVq7TJGk0kzT4UPAdcI/mJz2S+P+Sne9zobZaFj8Jy0uJ9ITGQ0HUq9pUKxeqoPvBYOVD9Jdy/V1t+1oLxcQ==" saltValue="sgxR5lEXMtc3gX8d3pb9eg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6.33203125" style="47" customWidth="1"/>
    <col min="2" max="2" width="31.1093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66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6"/>
      <c r="B4" s="66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8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8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8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8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8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8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8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8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8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8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8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8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8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8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8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8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8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8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8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8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8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8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8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8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8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8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8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8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8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8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8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8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8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8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8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8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8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8" customHeight="1" x14ac:dyDescent="0.25">
      <c r="A42" s="46" t="s">
        <v>13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8" customHeight="1" x14ac:dyDescent="0.25">
      <c r="A43" s="46" t="s">
        <v>14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8" customHeight="1" x14ac:dyDescent="0.25">
      <c r="A44" s="46" t="s">
        <v>15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8" customHeight="1" x14ac:dyDescent="0.25">
      <c r="A45" s="46" t="s">
        <v>16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8" customHeight="1" x14ac:dyDescent="0.25">
      <c r="A46" s="46" t="s">
        <v>17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8" customHeight="1" x14ac:dyDescent="0.25">
      <c r="A47" s="46" t="s">
        <v>18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8" customHeight="1" x14ac:dyDescent="0.25">
      <c r="A48" s="46" t="s">
        <v>19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8" customHeight="1" x14ac:dyDescent="0.25">
      <c r="A49" s="46" t="s">
        <v>20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5cKcGjcl5zf0EKps1ulkCUhHjRxIMFDRHzsHrFRTSG10uXWP4HYMjxH8rT8kcQNdTzjCzOq3howOhfm7TgAl/w==" saltValue="y8m53i+X7Hyi4kULKoUecw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6.33203125" style="47" customWidth="1"/>
    <col min="2" max="2" width="31.1093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67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6"/>
      <c r="B4" s="66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8" customHeight="1" x14ac:dyDescent="0.25">
      <c r="A5" s="24">
        <v>1</v>
      </c>
      <c r="B5" s="21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8" customHeight="1" x14ac:dyDescent="0.25">
      <c r="A6" s="24">
        <v>2</v>
      </c>
      <c r="B6" s="21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8" customHeight="1" x14ac:dyDescent="0.25">
      <c r="A7" s="24">
        <v>3</v>
      </c>
      <c r="B7" s="21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8" customHeight="1" x14ac:dyDescent="0.25">
      <c r="A8" s="24">
        <v>4</v>
      </c>
      <c r="B8" s="21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8" customHeight="1" x14ac:dyDescent="0.25">
      <c r="A9" s="24">
        <v>5</v>
      </c>
      <c r="B9" s="21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8" customHeight="1" x14ac:dyDescent="0.25">
      <c r="A10" s="24">
        <v>6</v>
      </c>
      <c r="B10" s="21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8" customHeight="1" x14ac:dyDescent="0.25">
      <c r="A11" s="24">
        <v>7</v>
      </c>
      <c r="B11" s="21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8" customHeight="1" x14ac:dyDescent="0.25">
      <c r="A12" s="24">
        <v>8</v>
      </c>
      <c r="B12" s="21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8" customHeight="1" x14ac:dyDescent="0.25">
      <c r="A13" s="24">
        <v>9</v>
      </c>
      <c r="B13" s="21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8" customHeight="1" x14ac:dyDescent="0.25">
      <c r="A14" s="24">
        <v>10</v>
      </c>
      <c r="B14" s="21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8" customHeight="1" x14ac:dyDescent="0.25">
      <c r="A15" s="24">
        <v>11</v>
      </c>
      <c r="B15" s="21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8" customHeight="1" x14ac:dyDescent="0.25">
      <c r="A16" s="24">
        <v>12</v>
      </c>
      <c r="B16" s="21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8" customHeight="1" x14ac:dyDescent="0.25">
      <c r="A17" s="24">
        <v>13</v>
      </c>
      <c r="B17" s="21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8" customHeight="1" x14ac:dyDescent="0.25">
      <c r="A18" s="24">
        <v>14</v>
      </c>
      <c r="B18" s="21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8" customHeight="1" x14ac:dyDescent="0.25">
      <c r="A19" s="24">
        <v>15</v>
      </c>
      <c r="B19" s="21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8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8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8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8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8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8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8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8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8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8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8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8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8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8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8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8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8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8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8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8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8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8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8" customHeight="1" x14ac:dyDescent="0.25">
      <c r="A42" s="46" t="s">
        <v>13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8" customHeight="1" x14ac:dyDescent="0.25">
      <c r="A43" s="46" t="s">
        <v>14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8" customHeight="1" x14ac:dyDescent="0.25">
      <c r="A44" s="46" t="s">
        <v>15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8" customHeight="1" x14ac:dyDescent="0.25">
      <c r="A45" s="46" t="s">
        <v>16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8" customHeight="1" x14ac:dyDescent="0.25">
      <c r="A46" s="46" t="s">
        <v>17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8" customHeight="1" x14ac:dyDescent="0.25">
      <c r="A47" s="46" t="s">
        <v>18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8" customHeight="1" x14ac:dyDescent="0.25">
      <c r="A48" s="46" t="s">
        <v>19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8" customHeight="1" x14ac:dyDescent="0.25">
      <c r="A49" s="46" t="s">
        <v>20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ITSyTVfIk5DoLDi6VX4vbbUm/gJRwlPqAkxx66Fa58LCr41oge2aogvz0FPxCKPNxlWTtgB4rjitaIVqCcFtWg==" saltValue="kdLTqheCSwYFRxOX1ovmCA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6.33203125" style="47" customWidth="1"/>
    <col min="2" max="2" width="31.1093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68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3" t="s">
        <v>0</v>
      </c>
      <c r="B3" s="63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4"/>
      <c r="B4" s="64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8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8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8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8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8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8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8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8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8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8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8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8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8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8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8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8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8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8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8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8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8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8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8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8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8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8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8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8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8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8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8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8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8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8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8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8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8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8" customHeight="1" x14ac:dyDescent="0.25">
      <c r="A42" s="46" t="s">
        <v>13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8" customHeight="1" x14ac:dyDescent="0.25">
      <c r="A43" s="46" t="s">
        <v>14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8" customHeight="1" x14ac:dyDescent="0.25">
      <c r="A44" s="46" t="s">
        <v>15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8" customHeight="1" x14ac:dyDescent="0.25">
      <c r="A45" s="46" t="s">
        <v>16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8" customHeight="1" x14ac:dyDescent="0.25">
      <c r="A46" s="46" t="s">
        <v>17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8" customHeight="1" x14ac:dyDescent="0.25">
      <c r="A47" s="46" t="s">
        <v>18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8" customHeight="1" x14ac:dyDescent="0.25">
      <c r="A48" s="46" t="s">
        <v>19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8" customHeight="1" x14ac:dyDescent="0.25">
      <c r="A49" s="46" t="s">
        <v>20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+gvvzVLte5cD3jSpEWLvDDComJlTFsQiYVBdT9TD4wv6u+l/UTWNFa1/OFwVm5V4rREptKwX4fRl+5MnW6jRCg==" saltValue="2KIUMauEhwWn55mrn/aTJw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6.33203125" style="47" customWidth="1"/>
    <col min="2" max="2" width="31.1093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3" t="s">
        <v>0</v>
      </c>
      <c r="B3" s="63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4"/>
      <c r="B4" s="64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8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8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8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8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8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8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8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8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8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8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8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8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8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8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8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8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8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8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8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8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8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8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8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8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8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8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8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8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8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8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8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8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8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8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8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8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8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8" customHeight="1" x14ac:dyDescent="0.25">
      <c r="A42" s="46" t="s">
        <v>13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8" customHeight="1" x14ac:dyDescent="0.25">
      <c r="A43" s="46" t="s">
        <v>14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8" customHeight="1" x14ac:dyDescent="0.25">
      <c r="A44" s="46" t="s">
        <v>15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8" customHeight="1" x14ac:dyDescent="0.25">
      <c r="A45" s="46" t="s">
        <v>16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8" customHeight="1" x14ac:dyDescent="0.25">
      <c r="A46" s="46" t="s">
        <v>17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8" customHeight="1" x14ac:dyDescent="0.25">
      <c r="A47" s="46" t="s">
        <v>18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8" customHeight="1" x14ac:dyDescent="0.25">
      <c r="A48" s="46" t="s">
        <v>19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8" customHeight="1" x14ac:dyDescent="0.25">
      <c r="A49" s="46" t="s">
        <v>20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p3q/WpQUy+TS8W12sBJvDeLWyxRQhRInU3HCGsFHsD6z8vX+op+sCgr5tpQa6GgXKl0GqB+4UUK4G9tQypByzw==" saltValue="pjnh63Sz4CWHN8jBrdtx6A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6.33203125" style="47" customWidth="1"/>
    <col min="2" max="2" width="31.1093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80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3" t="s">
        <v>0</v>
      </c>
      <c r="B3" s="63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4"/>
      <c r="B4" s="64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8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8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8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8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8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8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8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8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8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8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8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8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8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8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8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8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8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8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8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8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8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8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8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8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8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8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8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8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8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8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8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8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8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8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8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8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8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8" customHeight="1" x14ac:dyDescent="0.25">
      <c r="A42" s="46" t="s">
        <v>13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8" customHeight="1" x14ac:dyDescent="0.25">
      <c r="A43" s="46" t="s">
        <v>14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8" customHeight="1" x14ac:dyDescent="0.25">
      <c r="A44" s="46" t="s">
        <v>15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8" customHeight="1" x14ac:dyDescent="0.25">
      <c r="A45" s="46" t="s">
        <v>16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8" customHeight="1" x14ac:dyDescent="0.25">
      <c r="A46" s="46" t="s">
        <v>17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8" customHeight="1" x14ac:dyDescent="0.25">
      <c r="A47" s="46" t="s">
        <v>18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8" customHeight="1" x14ac:dyDescent="0.25">
      <c r="A48" s="46" t="s">
        <v>19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8" customHeight="1" x14ac:dyDescent="0.25">
      <c r="A49" s="46" t="s">
        <v>20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MNs5IrNDxcI/tAg6oIvmBciw29C3CWr658l/oFf3fYPKh+EYQouDtAIM5BO/a/EGiEEjmA0LPHay9orGPcbaUw==" saltValue="Pb4ZAoceIwcgdbP62dTV4A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6.33203125" style="47" customWidth="1"/>
    <col min="2" max="2" width="31.1093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70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3" t="s">
        <v>0</v>
      </c>
      <c r="B3" s="63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4"/>
      <c r="B4" s="64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8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8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8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8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8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8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8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8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8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8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8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8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8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8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8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8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8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8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8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8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8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8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8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8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8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8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8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8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8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8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8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8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8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8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8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8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8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8" customHeight="1" x14ac:dyDescent="0.25">
      <c r="A42" s="46" t="s">
        <v>13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8" customHeight="1" x14ac:dyDescent="0.25">
      <c r="A43" s="46" t="s">
        <v>14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8" customHeight="1" x14ac:dyDescent="0.25">
      <c r="A44" s="46" t="s">
        <v>15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8" customHeight="1" x14ac:dyDescent="0.25">
      <c r="A45" s="46" t="s">
        <v>16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8" customHeight="1" x14ac:dyDescent="0.25">
      <c r="A46" s="46" t="s">
        <v>17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8" customHeight="1" x14ac:dyDescent="0.25">
      <c r="A47" s="46" t="s">
        <v>18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8" customHeight="1" x14ac:dyDescent="0.25">
      <c r="A48" s="46" t="s">
        <v>19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8" customHeight="1" x14ac:dyDescent="0.25">
      <c r="A49" s="46" t="s">
        <v>20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S/rpd0NuZRmpLk/6942uKZ8mSqzwDkYstpRZHvTkAwZb2U3T9vDDa6Vkbrvgs0TXce+elbvUWZNteDFTV45NyQ==" saltValue="559XQZ4o2Pb43Rnj8kzf6g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5" sqref="N5"/>
    </sheetView>
  </sheetViews>
  <sheetFormatPr defaultColWidth="9.109375" defaultRowHeight="21" x14ac:dyDescent="0.25"/>
  <cols>
    <col min="1" max="1" width="6.33203125" style="47" customWidth="1"/>
    <col min="2" max="2" width="31.1093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56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6"/>
      <c r="B4" s="66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8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8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8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8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8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8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8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8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8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8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8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8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8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8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8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8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8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8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8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8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8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8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8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8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8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8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8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8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8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8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8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8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8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8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8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8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8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8" customHeight="1" x14ac:dyDescent="0.25">
      <c r="A42" s="46" t="s">
        <v>13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8" customHeight="1" x14ac:dyDescent="0.25">
      <c r="A43" s="46" t="s">
        <v>14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8" customHeight="1" x14ac:dyDescent="0.25">
      <c r="A44" s="46" t="s">
        <v>15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8" customHeight="1" x14ac:dyDescent="0.25">
      <c r="A45" s="46" t="s">
        <v>16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8" customHeight="1" x14ac:dyDescent="0.25">
      <c r="A46" s="46" t="s">
        <v>17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8" customHeight="1" x14ac:dyDescent="0.25">
      <c r="A47" s="46" t="s">
        <v>18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8" customHeight="1" x14ac:dyDescent="0.25">
      <c r="A48" s="46" t="s">
        <v>19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8" customHeight="1" x14ac:dyDescent="0.25">
      <c r="A49" s="46" t="s">
        <v>20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wCelhsWp4tBV0yp9nz3cqpAzjnMvRBSkgsj3P9MVGF41BP4pP8zhZQ3h4YoMfkdHr0yw0oahJFwdUhWm6VT2lA==" saltValue="eK9BNp+2Z2kLn60TMyiMKQ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H4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7" sqref="H17"/>
    </sheetView>
  </sheetViews>
  <sheetFormatPr defaultColWidth="9.109375" defaultRowHeight="21" x14ac:dyDescent="0.4"/>
  <cols>
    <col min="1" max="1" width="6" style="1" customWidth="1"/>
    <col min="2" max="2" width="10.6640625" style="1" customWidth="1"/>
    <col min="3" max="3" width="19.109375" style="1" customWidth="1"/>
    <col min="4" max="4" width="30.109375" style="1" customWidth="1"/>
    <col min="5" max="16384" width="9.109375" style="1"/>
  </cols>
  <sheetData>
    <row r="1" spans="1:8" x14ac:dyDescent="0.4">
      <c r="A1" s="61" t="s">
        <v>26</v>
      </c>
      <c r="B1" s="61"/>
      <c r="C1" s="61"/>
      <c r="D1" s="61"/>
    </row>
    <row r="2" spans="1:8" x14ac:dyDescent="0.4">
      <c r="A2" s="7" t="s">
        <v>27</v>
      </c>
      <c r="B2" s="7" t="s">
        <v>28</v>
      </c>
      <c r="C2" s="7" t="s">
        <v>29</v>
      </c>
      <c r="D2" s="7" t="s">
        <v>30</v>
      </c>
      <c r="G2" s="8" t="s">
        <v>31</v>
      </c>
      <c r="H2" s="1" t="s">
        <v>33</v>
      </c>
    </row>
    <row r="3" spans="1:8" x14ac:dyDescent="0.4">
      <c r="A3" s="34"/>
      <c r="B3" s="9"/>
      <c r="C3" s="10"/>
      <c r="D3" s="11"/>
    </row>
    <row r="4" spans="1:8" x14ac:dyDescent="0.4">
      <c r="A4" s="34"/>
      <c r="B4" s="9"/>
      <c r="C4" s="10"/>
      <c r="D4" s="11"/>
    </row>
    <row r="5" spans="1:8" x14ac:dyDescent="0.4">
      <c r="A5" s="34"/>
      <c r="B5" s="9"/>
      <c r="C5" s="10"/>
      <c r="D5" s="11"/>
    </row>
    <row r="6" spans="1:8" x14ac:dyDescent="0.4">
      <c r="A6" s="34"/>
      <c r="B6" s="9"/>
      <c r="C6" s="10"/>
      <c r="D6" s="11"/>
    </row>
    <row r="7" spans="1:8" x14ac:dyDescent="0.4">
      <c r="A7" s="34"/>
      <c r="B7" s="9"/>
      <c r="C7" s="10"/>
      <c r="D7" s="11"/>
    </row>
    <row r="8" spans="1:8" x14ac:dyDescent="0.4">
      <c r="A8" s="34"/>
      <c r="B8" s="9"/>
      <c r="C8" s="10"/>
      <c r="D8" s="11"/>
    </row>
    <row r="9" spans="1:8" x14ac:dyDescent="0.4">
      <c r="A9" s="34"/>
      <c r="B9" s="9"/>
      <c r="C9" s="10"/>
      <c r="D9" s="11"/>
    </row>
    <row r="10" spans="1:8" x14ac:dyDescent="0.4">
      <c r="A10" s="34"/>
      <c r="B10" s="9"/>
      <c r="C10" s="10"/>
      <c r="D10" s="11"/>
    </row>
    <row r="11" spans="1:8" x14ac:dyDescent="0.4">
      <c r="A11" s="34"/>
      <c r="B11" s="9"/>
      <c r="C11" s="10"/>
      <c r="D11" s="11"/>
    </row>
    <row r="12" spans="1:8" x14ac:dyDescent="0.4">
      <c r="A12" s="34"/>
      <c r="B12" s="9"/>
      <c r="C12" s="10"/>
      <c r="D12" s="11"/>
    </row>
    <row r="13" spans="1:8" x14ac:dyDescent="0.4">
      <c r="A13" s="34"/>
      <c r="B13" s="9"/>
      <c r="C13" s="10"/>
      <c r="D13" s="11"/>
    </row>
    <row r="14" spans="1:8" x14ac:dyDescent="0.4">
      <c r="A14" s="34"/>
      <c r="B14" s="9"/>
      <c r="C14" s="10"/>
      <c r="D14" s="11"/>
    </row>
    <row r="15" spans="1:8" x14ac:dyDescent="0.4">
      <c r="A15" s="34"/>
      <c r="B15" s="9"/>
      <c r="C15" s="10"/>
      <c r="D15" s="11"/>
    </row>
    <row r="16" spans="1:8" x14ac:dyDescent="0.4">
      <c r="A16" s="34"/>
      <c r="B16" s="9"/>
      <c r="C16" s="10"/>
      <c r="D16" s="11"/>
    </row>
    <row r="17" spans="1:4" x14ac:dyDescent="0.4">
      <c r="A17" s="34"/>
      <c r="B17" s="9"/>
      <c r="C17" s="10"/>
      <c r="D17" s="11"/>
    </row>
    <row r="18" spans="1:4" x14ac:dyDescent="0.4">
      <c r="A18" s="34"/>
      <c r="B18" s="9"/>
      <c r="C18" s="10"/>
      <c r="D18" s="11"/>
    </row>
    <row r="19" spans="1:4" x14ac:dyDescent="0.4">
      <c r="A19" s="34"/>
      <c r="B19" s="9"/>
      <c r="C19" s="10"/>
      <c r="D19" s="11"/>
    </row>
    <row r="20" spans="1:4" x14ac:dyDescent="0.4">
      <c r="A20" s="34"/>
      <c r="B20" s="9"/>
      <c r="C20" s="10"/>
      <c r="D20" s="11"/>
    </row>
    <row r="21" spans="1:4" x14ac:dyDescent="0.4">
      <c r="A21" s="34"/>
      <c r="B21" s="9"/>
      <c r="C21" s="10"/>
      <c r="D21" s="11"/>
    </row>
    <row r="22" spans="1:4" x14ac:dyDescent="0.4">
      <c r="A22" s="34"/>
      <c r="B22" s="9"/>
      <c r="C22" s="10"/>
      <c r="D22" s="11"/>
    </row>
    <row r="23" spans="1:4" x14ac:dyDescent="0.4">
      <c r="A23" s="34"/>
      <c r="B23" s="9"/>
      <c r="C23" s="10"/>
      <c r="D23" s="11"/>
    </row>
    <row r="24" spans="1:4" x14ac:dyDescent="0.4">
      <c r="A24" s="34"/>
      <c r="B24" s="9"/>
      <c r="C24" s="10"/>
      <c r="D24" s="11"/>
    </row>
    <row r="25" spans="1:4" x14ac:dyDescent="0.4">
      <c r="A25" s="34"/>
      <c r="B25" s="9"/>
      <c r="C25" s="10"/>
      <c r="D25" s="11"/>
    </row>
    <row r="26" spans="1:4" x14ac:dyDescent="0.4">
      <c r="A26" s="34"/>
      <c r="B26" s="9"/>
      <c r="C26" s="10"/>
      <c r="D26" s="11"/>
    </row>
    <row r="27" spans="1:4" x14ac:dyDescent="0.4">
      <c r="A27" s="34"/>
      <c r="B27" s="9"/>
      <c r="C27" s="10"/>
      <c r="D27" s="11"/>
    </row>
    <row r="28" spans="1:4" x14ac:dyDescent="0.4">
      <c r="A28" s="34"/>
      <c r="B28" s="9"/>
      <c r="C28" s="10"/>
      <c r="D28" s="11"/>
    </row>
    <row r="29" spans="1:4" x14ac:dyDescent="0.4">
      <c r="A29" s="34"/>
      <c r="B29" s="9"/>
      <c r="C29" s="10"/>
      <c r="D29" s="11"/>
    </row>
    <row r="30" spans="1:4" x14ac:dyDescent="0.4">
      <c r="A30" s="34"/>
      <c r="B30" s="9"/>
      <c r="C30" s="10"/>
      <c r="D30" s="11"/>
    </row>
    <row r="31" spans="1:4" x14ac:dyDescent="0.4">
      <c r="A31" s="34"/>
      <c r="B31" s="9"/>
      <c r="C31" s="10"/>
      <c r="D31" s="11"/>
    </row>
    <row r="32" spans="1:4" x14ac:dyDescent="0.4">
      <c r="A32" s="34"/>
      <c r="B32" s="9"/>
      <c r="C32" s="10"/>
      <c r="D32" s="11"/>
    </row>
    <row r="33" spans="1:4" x14ac:dyDescent="0.4">
      <c r="A33" s="34"/>
      <c r="B33" s="9"/>
      <c r="C33" s="10"/>
      <c r="D33" s="11"/>
    </row>
    <row r="34" spans="1:4" x14ac:dyDescent="0.4">
      <c r="A34" s="34"/>
      <c r="B34" s="9"/>
      <c r="C34" s="10"/>
      <c r="D34" s="11"/>
    </row>
    <row r="35" spans="1:4" x14ac:dyDescent="0.4">
      <c r="A35" s="34"/>
      <c r="B35" s="9"/>
      <c r="C35" s="10"/>
      <c r="D35" s="11"/>
    </row>
    <row r="36" spans="1:4" x14ac:dyDescent="0.4">
      <c r="A36" s="34"/>
      <c r="B36" s="9"/>
      <c r="C36" s="10"/>
      <c r="D36" s="11"/>
    </row>
    <row r="37" spans="1:4" x14ac:dyDescent="0.4">
      <c r="A37" s="34"/>
      <c r="B37" s="9"/>
      <c r="C37" s="10"/>
      <c r="D37" s="11"/>
    </row>
    <row r="38" spans="1:4" x14ac:dyDescent="0.4">
      <c r="A38" s="34"/>
      <c r="B38" s="9"/>
      <c r="C38" s="10"/>
      <c r="D38" s="11"/>
    </row>
    <row r="39" spans="1:4" x14ac:dyDescent="0.4">
      <c r="A39" s="34"/>
      <c r="B39" s="9"/>
      <c r="C39" s="10"/>
      <c r="D39" s="11"/>
    </row>
    <row r="40" spans="1:4" x14ac:dyDescent="0.4">
      <c r="A40" s="34"/>
      <c r="B40" s="9"/>
      <c r="C40" s="10"/>
      <c r="D40" s="11"/>
    </row>
    <row r="41" spans="1:4" x14ac:dyDescent="0.4">
      <c r="A41" s="34"/>
      <c r="B41" s="9"/>
      <c r="C41" s="10"/>
      <c r="D41" s="11"/>
    </row>
    <row r="42" spans="1:4" x14ac:dyDescent="0.4">
      <c r="A42" s="34"/>
      <c r="B42" s="9"/>
      <c r="C42" s="10"/>
      <c r="D42" s="11"/>
    </row>
    <row r="43" spans="1:4" x14ac:dyDescent="0.4">
      <c r="A43" s="34"/>
      <c r="B43" s="9"/>
      <c r="C43" s="10"/>
      <c r="D43" s="11"/>
    </row>
    <row r="44" spans="1:4" x14ac:dyDescent="0.4">
      <c r="A44" s="34"/>
      <c r="B44" s="9"/>
      <c r="C44" s="10"/>
      <c r="D44" s="11"/>
    </row>
    <row r="45" spans="1:4" x14ac:dyDescent="0.4">
      <c r="A45" s="34"/>
      <c r="B45" s="9"/>
      <c r="C45" s="10"/>
      <c r="D45" s="11"/>
    </row>
    <row r="46" spans="1:4" x14ac:dyDescent="0.4">
      <c r="A46" s="34"/>
      <c r="B46" s="9"/>
      <c r="C46" s="10"/>
      <c r="D46" s="11"/>
    </row>
    <row r="47" spans="1:4" x14ac:dyDescent="0.4">
      <c r="A47" s="34"/>
      <c r="B47" s="9"/>
      <c r="C47" s="10"/>
      <c r="D47" s="11"/>
    </row>
  </sheetData>
  <mergeCells count="1">
    <mergeCell ref="A1:D1"/>
  </mergeCells>
  <phoneticPr fontId="9" type="noConversion"/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6.33203125" style="47" customWidth="1"/>
    <col min="2" max="2" width="31.1093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73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6"/>
      <c r="B4" s="66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8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8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8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8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8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8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8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8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8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8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8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8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8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8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8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8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8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8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8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8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8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8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8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8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8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8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8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8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8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8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8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8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8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8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8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8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8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8" customHeight="1" x14ac:dyDescent="0.25">
      <c r="A42" s="46" t="s">
        <v>13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8" customHeight="1" x14ac:dyDescent="0.25">
      <c r="A43" s="46" t="s">
        <v>14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8" customHeight="1" x14ac:dyDescent="0.25">
      <c r="A44" s="46" t="s">
        <v>15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8" customHeight="1" x14ac:dyDescent="0.25">
      <c r="A45" s="46" t="s">
        <v>16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8" customHeight="1" x14ac:dyDescent="0.25">
      <c r="A46" s="46" t="s">
        <v>17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8" customHeight="1" x14ac:dyDescent="0.25">
      <c r="A47" s="46" t="s">
        <v>18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8" customHeight="1" x14ac:dyDescent="0.25">
      <c r="A48" s="46" t="s">
        <v>19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8" customHeight="1" x14ac:dyDescent="0.25">
      <c r="A49" s="46" t="s">
        <v>20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bjjADXuIHCuKtXvxhDsfH1Y4okm9ph1EGIhY2PEud9YZqNA3RBEVMdcrsSvf4P1cxsuAoxHszjOYhXPxtQNgNw==" saltValue="ix74wc7cus0qfirVIzdisw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W5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6" sqref="P6"/>
    </sheetView>
  </sheetViews>
  <sheetFormatPr defaultColWidth="9.109375" defaultRowHeight="21" x14ac:dyDescent="0.25"/>
  <cols>
    <col min="1" max="1" width="2.6640625" style="47" customWidth="1"/>
    <col min="2" max="2" width="25.33203125" style="40" customWidth="1"/>
    <col min="3" max="20" width="3.33203125" style="47" customWidth="1"/>
    <col min="21" max="21" width="3.6640625" style="47" customWidth="1"/>
    <col min="22" max="23" width="5.6640625" style="40" customWidth="1"/>
    <col min="24" max="16384" width="9.109375" style="40"/>
  </cols>
  <sheetData>
    <row r="1" spans="1:23" x14ac:dyDescent="0.25">
      <c r="A1" s="62" t="s">
        <v>77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3" x14ac:dyDescent="0.25">
      <c r="A2" s="41"/>
      <c r="B2" s="42" t="s">
        <v>21</v>
      </c>
      <c r="C2" s="84">
        <f>ข้อมูลพื้นฐาน!C4</f>
        <v>0</v>
      </c>
      <c r="D2" s="82"/>
      <c r="E2" s="81" t="s">
        <v>23</v>
      </c>
      <c r="F2" s="81"/>
      <c r="G2" s="81"/>
      <c r="H2" s="81"/>
      <c r="I2" s="82">
        <f>ข้อมูลพื้นฐาน!B3</f>
        <v>0</v>
      </c>
      <c r="J2" s="82"/>
      <c r="K2" s="82"/>
      <c r="L2" s="48"/>
      <c r="M2" s="41"/>
      <c r="N2" s="41"/>
      <c r="O2" s="81" t="s">
        <v>24</v>
      </c>
      <c r="P2" s="81"/>
      <c r="Q2" s="81"/>
      <c r="R2" s="48">
        <f>ข้อมูลพื้นฐาน!B5</f>
        <v>0</v>
      </c>
      <c r="S2" s="48"/>
      <c r="T2" s="41" t="s">
        <v>25</v>
      </c>
      <c r="V2" s="41"/>
    </row>
    <row r="3" spans="1:23" ht="19.5" customHeight="1" x14ac:dyDescent="0.25">
      <c r="A3" s="75" t="s">
        <v>0</v>
      </c>
      <c r="B3" s="75" t="s">
        <v>5</v>
      </c>
      <c r="C3" s="75" t="s">
        <v>9</v>
      </c>
      <c r="D3" s="75" t="s">
        <v>10</v>
      </c>
      <c r="E3" s="75" t="s">
        <v>11</v>
      </c>
      <c r="F3" s="75" t="s">
        <v>12</v>
      </c>
      <c r="G3" s="75" t="s">
        <v>48</v>
      </c>
      <c r="H3" s="75" t="s">
        <v>53</v>
      </c>
      <c r="I3" s="75" t="s">
        <v>2</v>
      </c>
      <c r="J3" s="75" t="s">
        <v>4</v>
      </c>
      <c r="K3" s="27" t="s">
        <v>49</v>
      </c>
      <c r="L3" s="27" t="s">
        <v>49</v>
      </c>
      <c r="M3" s="27" t="s">
        <v>49</v>
      </c>
      <c r="N3" s="27" t="s">
        <v>10</v>
      </c>
      <c r="O3" s="75" t="s">
        <v>45</v>
      </c>
      <c r="P3" s="27" t="s">
        <v>11</v>
      </c>
      <c r="Q3" s="75" t="s">
        <v>47</v>
      </c>
      <c r="R3" s="75" t="s">
        <v>46</v>
      </c>
      <c r="S3" s="75" t="s">
        <v>58</v>
      </c>
      <c r="T3" s="27" t="s">
        <v>11</v>
      </c>
      <c r="U3" s="38" t="s">
        <v>57</v>
      </c>
      <c r="V3" s="38" t="s">
        <v>1</v>
      </c>
    </row>
    <row r="4" spans="1:23" ht="18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28" t="s">
        <v>50</v>
      </c>
      <c r="L4" s="28" t="s">
        <v>51</v>
      </c>
      <c r="M4" s="28" t="s">
        <v>52</v>
      </c>
      <c r="N4" s="28" t="s">
        <v>52</v>
      </c>
      <c r="O4" s="76"/>
      <c r="P4" s="28" t="s">
        <v>52</v>
      </c>
      <c r="Q4" s="76"/>
      <c r="R4" s="76"/>
      <c r="S4" s="76"/>
      <c r="T4" s="31">
        <v>10</v>
      </c>
      <c r="U4" s="39" t="s">
        <v>8</v>
      </c>
      <c r="V4" s="39" t="s">
        <v>8</v>
      </c>
    </row>
    <row r="5" spans="1:23" ht="18" customHeight="1" x14ac:dyDescent="0.25">
      <c r="A5" s="24">
        <v>1</v>
      </c>
      <c r="B5" s="21" t="str">
        <f>IF(ISBLANK(ข้อมูลนักเรียน!D3)," ",ข้อมูลนักเรียน!D3)</f>
        <v xml:space="preserve"> </v>
      </c>
      <c r="C5" s="24" t="str">
        <f>IF(ISBLANK(ข้อมูลนักเรียน!D3)," ",ภาษาไทย!C5)</f>
        <v xml:space="preserve"> </v>
      </c>
      <c r="D5" s="24" t="str">
        <f>IF(ISBLANK(ข้อมูลนักเรียน!D3)," ",คณิต!C5)</f>
        <v xml:space="preserve"> </v>
      </c>
      <c r="E5" s="24" t="str">
        <f>IF(ISBLANK(ข้อมูลนักเรียน!D3)," ",วิทย์!C5)</f>
        <v xml:space="preserve"> </v>
      </c>
      <c r="F5" s="24" t="str">
        <f>IF(ISBLANK(ข้อมูลนักเรียน!D3)," ",สังคม!C5)</f>
        <v xml:space="preserve"> </v>
      </c>
      <c r="G5" s="24" t="str">
        <f>IF(ISBLANK(ข้อมูลนักเรียน!D3)," ",ประวัติฯ!C5)</f>
        <v xml:space="preserve"> </v>
      </c>
      <c r="H5" s="24" t="str">
        <f>IF(ISBLANK(ข้อมูลนักเรียน!D3)," ",สุขและพลศึกษา!C5)</f>
        <v xml:space="preserve"> </v>
      </c>
      <c r="I5" s="24" t="str">
        <f>IF(ISBLANK(ข้อมูลนักเรียน!D3)," ",ศิลปะ!C5)</f>
        <v xml:space="preserve"> </v>
      </c>
      <c r="J5" s="24" t="str">
        <f>IF(ISBLANK(ข้อมูลนักเรียน!D3)," ",การงาน!C5)</f>
        <v xml:space="preserve"> </v>
      </c>
      <c r="K5" s="24" t="str">
        <f>IF(ISBLANK(ข้อมูลนักเรียน!D3)," ",Eพื้นฐาน!C5)</f>
        <v xml:space="preserve"> </v>
      </c>
      <c r="L5" s="24" t="str">
        <f>IF(ISBLANK(ข้อมูลนักเรียน!D3)," ",Eสื่อสาร!C5)</f>
        <v xml:space="preserve"> </v>
      </c>
      <c r="M5" s="24" t="str">
        <f>IF(ISBLANK(ข้อมูลนักเรียน!D3)," ",Engเพิ่ม!C5)</f>
        <v xml:space="preserve"> </v>
      </c>
      <c r="N5" s="24" t="str">
        <f>IF(ISBLANK(ข้อมูลนักเรียน!D3)," ",คณิตเพิ่ม!C5)</f>
        <v xml:space="preserve"> </v>
      </c>
      <c r="O5" s="24" t="str">
        <f>IF(ISBLANK(ข้อมูลนักเรียน!D3)," ",math!C5)</f>
        <v xml:space="preserve"> </v>
      </c>
      <c r="P5" s="24" t="str">
        <f>IF(ISBLANK(ข้อมูลนักเรียน!D3)," ",วิทย์เพิ่ม!C5)</f>
        <v xml:space="preserve"> </v>
      </c>
      <c r="Q5" s="24" t="str">
        <f>IF(ISBLANK(ข้อมูลนักเรียน!D3)," ",science!C5)</f>
        <v xml:space="preserve"> </v>
      </c>
      <c r="R5" s="24" t="str">
        <f>IF(ISBLANK(ข้อมูลนักเรียน!D3)," ",จีน!C5)</f>
        <v xml:space="preserve"> </v>
      </c>
      <c r="S5" s="24" t="str">
        <f>IF(ISBLANK(ข้อมูลนักเรียน!D3)," ",IS!C5)</f>
        <v xml:space="preserve"> </v>
      </c>
      <c r="T5" s="24" t="str">
        <f>IF(ISBLANK(ข้อมูลนักเรียน!D3)," ",วิทย์พลัง10!C5)</f>
        <v xml:space="preserve"> </v>
      </c>
      <c r="U5" s="26" t="str">
        <f>IF(ISBLANK(ข้อมูลนักเรียน!D3)," ",MODE(C5:T5))</f>
        <v xml:space="preserve"> </v>
      </c>
      <c r="V5" s="22" t="str">
        <f>IF(ISBLANK(ข้อมูลนักเรียน!D3)," ",IF(U5&gt;=3,"ดีเยี่ยม",IF(U5&gt;=2,"ดี","ผ่าน")))</f>
        <v xml:space="preserve"> </v>
      </c>
      <c r="W5" s="45"/>
    </row>
    <row r="6" spans="1:23" ht="18" customHeight="1" x14ac:dyDescent="0.25">
      <c r="A6" s="24">
        <v>2</v>
      </c>
      <c r="B6" s="21" t="str">
        <f>IF(ISBLANK(ข้อมูลนักเรียน!D4)," ",ข้อมูลนักเรียน!D4)</f>
        <v xml:space="preserve"> </v>
      </c>
      <c r="C6" s="24" t="str">
        <f>IF(ISBLANK(ข้อมูลนักเรียน!D4)," ",ภาษาไทย!C6)</f>
        <v xml:space="preserve"> </v>
      </c>
      <c r="D6" s="24" t="str">
        <f>IF(ISBLANK(ข้อมูลนักเรียน!D4)," ",คณิต!C6)</f>
        <v xml:space="preserve"> </v>
      </c>
      <c r="E6" s="24" t="str">
        <f>IF(ISBLANK(ข้อมูลนักเรียน!D4)," ",วิทย์!C6)</f>
        <v xml:space="preserve"> </v>
      </c>
      <c r="F6" s="24" t="str">
        <f>IF(ISBLANK(ข้อมูลนักเรียน!D4)," ",สังคม!C6)</f>
        <v xml:space="preserve"> </v>
      </c>
      <c r="G6" s="24" t="str">
        <f>IF(ISBLANK(ข้อมูลนักเรียน!D4)," ",ประวัติฯ!C6)</f>
        <v xml:space="preserve"> </v>
      </c>
      <c r="H6" s="24" t="str">
        <f>IF(ISBLANK(ข้อมูลนักเรียน!D4)," ",สุขและพลศึกษา!C6)</f>
        <v xml:space="preserve"> </v>
      </c>
      <c r="I6" s="24" t="str">
        <f>IF(ISBLANK(ข้อมูลนักเรียน!D4)," ",ศิลปะ!C6)</f>
        <v xml:space="preserve"> </v>
      </c>
      <c r="J6" s="24" t="str">
        <f>IF(ISBLANK(ข้อมูลนักเรียน!D4)," ",การงาน!C6)</f>
        <v xml:space="preserve"> </v>
      </c>
      <c r="K6" s="24" t="str">
        <f>IF(ISBLANK(ข้อมูลนักเรียน!D4)," ",Eพื้นฐาน!C6)</f>
        <v xml:space="preserve"> </v>
      </c>
      <c r="L6" s="24" t="str">
        <f>IF(ISBLANK(ข้อมูลนักเรียน!D4)," ",Eสื่อสาร!C6)</f>
        <v xml:space="preserve"> </v>
      </c>
      <c r="M6" s="24" t="str">
        <f>IF(ISBLANK(ข้อมูลนักเรียน!D4)," ",Engเพิ่ม!C6)</f>
        <v xml:space="preserve"> </v>
      </c>
      <c r="N6" s="24" t="str">
        <f>IF(ISBLANK(ข้อมูลนักเรียน!D4)," ",คณิตเพิ่ม!C6)</f>
        <v xml:space="preserve"> </v>
      </c>
      <c r="O6" s="24" t="str">
        <f>IF(ISBLANK(ข้อมูลนักเรียน!D4)," ",math!C6)</f>
        <v xml:space="preserve"> </v>
      </c>
      <c r="P6" s="24" t="str">
        <f>IF(ISBLANK(ข้อมูลนักเรียน!D4)," ",วิทย์เพิ่ม!C6)</f>
        <v xml:space="preserve"> </v>
      </c>
      <c r="Q6" s="24" t="str">
        <f>IF(ISBLANK(ข้อมูลนักเรียน!D4)," ",science!C6)</f>
        <v xml:space="preserve"> </v>
      </c>
      <c r="R6" s="24" t="str">
        <f>IF(ISBLANK(ข้อมูลนักเรียน!D4)," ",จีน!C6)</f>
        <v xml:space="preserve"> </v>
      </c>
      <c r="S6" s="24" t="str">
        <f>IF(ISBLANK(ข้อมูลนักเรียน!D4)," ",IS!C6)</f>
        <v xml:space="preserve"> </v>
      </c>
      <c r="T6" s="24" t="str">
        <f>IF(ISBLANK(ข้อมูลนักเรียน!D4)," ",วิทย์พลัง10!C6)</f>
        <v xml:space="preserve"> </v>
      </c>
      <c r="U6" s="26" t="str">
        <f>IF(ISBLANK(ข้อมูลนักเรียน!D4)," ",MODE(C6:T6))</f>
        <v xml:space="preserve"> </v>
      </c>
      <c r="V6" s="22" t="str">
        <f>IF(ISBLANK(ข้อมูลนักเรียน!D4)," ",IF(U6&gt;=3,"ดีเยี่ยม",IF(U6&gt;=2,"ดี","ผ่าน")))</f>
        <v xml:space="preserve"> </v>
      </c>
      <c r="W6" s="45"/>
    </row>
    <row r="7" spans="1:23" ht="18" customHeight="1" x14ac:dyDescent="0.25">
      <c r="A7" s="24">
        <v>3</v>
      </c>
      <c r="B7" s="21" t="str">
        <f>IF(ISBLANK(ข้อมูลนักเรียน!D5)," ",ข้อมูลนักเรียน!D5)</f>
        <v xml:space="preserve"> </v>
      </c>
      <c r="C7" s="24" t="str">
        <f>IF(ISBLANK(ข้อมูลนักเรียน!D5)," ",ภาษาไทย!C7)</f>
        <v xml:space="preserve"> </v>
      </c>
      <c r="D7" s="24" t="str">
        <f>IF(ISBLANK(ข้อมูลนักเรียน!D5)," ",คณิต!C7)</f>
        <v xml:space="preserve"> </v>
      </c>
      <c r="E7" s="24" t="str">
        <f>IF(ISBLANK(ข้อมูลนักเรียน!D5)," ",วิทย์!C7)</f>
        <v xml:space="preserve"> </v>
      </c>
      <c r="F7" s="24" t="str">
        <f>IF(ISBLANK(ข้อมูลนักเรียน!D5)," ",สังคม!C7)</f>
        <v xml:space="preserve"> </v>
      </c>
      <c r="G7" s="24" t="str">
        <f>IF(ISBLANK(ข้อมูลนักเรียน!D5)," ",ประวัติฯ!C7)</f>
        <v xml:space="preserve"> </v>
      </c>
      <c r="H7" s="24" t="str">
        <f>IF(ISBLANK(ข้อมูลนักเรียน!D5)," ",สุขและพลศึกษา!C7)</f>
        <v xml:space="preserve"> </v>
      </c>
      <c r="I7" s="24" t="str">
        <f>IF(ISBLANK(ข้อมูลนักเรียน!D5)," ",ศิลปะ!C7)</f>
        <v xml:space="preserve"> </v>
      </c>
      <c r="J7" s="24" t="str">
        <f>IF(ISBLANK(ข้อมูลนักเรียน!D5)," ",การงาน!C7)</f>
        <v xml:space="preserve"> </v>
      </c>
      <c r="K7" s="24" t="str">
        <f>IF(ISBLANK(ข้อมูลนักเรียน!D5)," ",Eพื้นฐาน!C7)</f>
        <v xml:space="preserve"> </v>
      </c>
      <c r="L7" s="24" t="str">
        <f>IF(ISBLANK(ข้อมูลนักเรียน!D5)," ",Eสื่อสาร!C7)</f>
        <v xml:space="preserve"> </v>
      </c>
      <c r="M7" s="24" t="str">
        <f>IF(ISBLANK(ข้อมูลนักเรียน!D5)," ",Engเพิ่ม!C7)</f>
        <v xml:space="preserve"> </v>
      </c>
      <c r="N7" s="24" t="str">
        <f>IF(ISBLANK(ข้อมูลนักเรียน!D5)," ",คณิตเพิ่ม!C7)</f>
        <v xml:space="preserve"> </v>
      </c>
      <c r="O7" s="24" t="str">
        <f>IF(ISBLANK(ข้อมูลนักเรียน!D5)," ",math!C7)</f>
        <v xml:space="preserve"> </v>
      </c>
      <c r="P7" s="24" t="str">
        <f>IF(ISBLANK(ข้อมูลนักเรียน!D5)," ",วิทย์เพิ่ม!C7)</f>
        <v xml:space="preserve"> </v>
      </c>
      <c r="Q7" s="24" t="str">
        <f>IF(ISBLANK(ข้อมูลนักเรียน!D5)," ",science!C7)</f>
        <v xml:space="preserve"> </v>
      </c>
      <c r="R7" s="24" t="str">
        <f>IF(ISBLANK(ข้อมูลนักเรียน!D5)," ",จีน!C7)</f>
        <v xml:space="preserve"> </v>
      </c>
      <c r="S7" s="24" t="str">
        <f>IF(ISBLANK(ข้อมูลนักเรียน!D5)," ",IS!C7)</f>
        <v xml:space="preserve"> </v>
      </c>
      <c r="T7" s="24" t="str">
        <f>IF(ISBLANK(ข้อมูลนักเรียน!D5)," ",วิทย์พลัง10!C7)</f>
        <v xml:space="preserve"> </v>
      </c>
      <c r="U7" s="26" t="str">
        <f>IF(ISBLANK(ข้อมูลนักเรียน!D5)," ",MODE(C7:T7))</f>
        <v xml:space="preserve"> </v>
      </c>
      <c r="V7" s="22" t="str">
        <f>IF(ISBLANK(ข้อมูลนักเรียน!D5)," ",IF(U7&gt;=3,"ดีเยี่ยม",IF(U7&gt;=2,"ดี","ผ่าน")))</f>
        <v xml:space="preserve"> </v>
      </c>
      <c r="W7" s="45"/>
    </row>
    <row r="8" spans="1:23" ht="18" customHeight="1" x14ac:dyDescent="0.25">
      <c r="A8" s="24">
        <v>4</v>
      </c>
      <c r="B8" s="21" t="str">
        <f>IF(ISBLANK(ข้อมูลนักเรียน!D6)," ",ข้อมูลนักเรียน!D6)</f>
        <v xml:space="preserve"> </v>
      </c>
      <c r="C8" s="24" t="str">
        <f>IF(ISBLANK(ข้อมูลนักเรียน!D6)," ",ภาษาไทย!C8)</f>
        <v xml:space="preserve"> </v>
      </c>
      <c r="D8" s="24" t="str">
        <f>IF(ISBLANK(ข้อมูลนักเรียน!D6)," ",คณิต!C8)</f>
        <v xml:space="preserve"> </v>
      </c>
      <c r="E8" s="24" t="str">
        <f>IF(ISBLANK(ข้อมูลนักเรียน!D6)," ",วิทย์!C8)</f>
        <v xml:space="preserve"> </v>
      </c>
      <c r="F8" s="24" t="str">
        <f>IF(ISBLANK(ข้อมูลนักเรียน!D6)," ",สังคม!C8)</f>
        <v xml:space="preserve"> </v>
      </c>
      <c r="G8" s="24" t="str">
        <f>IF(ISBLANK(ข้อมูลนักเรียน!D6)," ",ประวัติฯ!C8)</f>
        <v xml:space="preserve"> </v>
      </c>
      <c r="H8" s="24" t="str">
        <f>IF(ISBLANK(ข้อมูลนักเรียน!D6)," ",สุขและพลศึกษา!C8)</f>
        <v xml:space="preserve"> </v>
      </c>
      <c r="I8" s="24" t="str">
        <f>IF(ISBLANK(ข้อมูลนักเรียน!D6)," ",ศิลปะ!C8)</f>
        <v xml:space="preserve"> </v>
      </c>
      <c r="J8" s="24" t="str">
        <f>IF(ISBLANK(ข้อมูลนักเรียน!D6)," ",การงาน!C8)</f>
        <v xml:space="preserve"> </v>
      </c>
      <c r="K8" s="24" t="str">
        <f>IF(ISBLANK(ข้อมูลนักเรียน!D6)," ",Eพื้นฐาน!C8)</f>
        <v xml:space="preserve"> </v>
      </c>
      <c r="L8" s="24" t="str">
        <f>IF(ISBLANK(ข้อมูลนักเรียน!D6)," ",Eสื่อสาร!C8)</f>
        <v xml:space="preserve"> </v>
      </c>
      <c r="M8" s="24" t="str">
        <f>IF(ISBLANK(ข้อมูลนักเรียน!D6)," ",Engเพิ่ม!C8)</f>
        <v xml:space="preserve"> </v>
      </c>
      <c r="N8" s="24" t="str">
        <f>IF(ISBLANK(ข้อมูลนักเรียน!D6)," ",คณิตเพิ่ม!C8)</f>
        <v xml:space="preserve"> </v>
      </c>
      <c r="O8" s="24" t="str">
        <f>IF(ISBLANK(ข้อมูลนักเรียน!D6)," ",math!C8)</f>
        <v xml:space="preserve"> </v>
      </c>
      <c r="P8" s="24" t="str">
        <f>IF(ISBLANK(ข้อมูลนักเรียน!D6)," ",วิทย์เพิ่ม!C8)</f>
        <v xml:space="preserve"> </v>
      </c>
      <c r="Q8" s="24" t="str">
        <f>IF(ISBLANK(ข้อมูลนักเรียน!D6)," ",science!C8)</f>
        <v xml:space="preserve"> </v>
      </c>
      <c r="R8" s="24" t="str">
        <f>IF(ISBLANK(ข้อมูลนักเรียน!D6)," ",จีน!C8)</f>
        <v xml:space="preserve"> </v>
      </c>
      <c r="S8" s="24" t="str">
        <f>IF(ISBLANK(ข้อมูลนักเรียน!D6)," ",IS!C8)</f>
        <v xml:space="preserve"> </v>
      </c>
      <c r="T8" s="24" t="str">
        <f>IF(ISBLANK(ข้อมูลนักเรียน!D6)," ",วิทย์พลัง10!C8)</f>
        <v xml:space="preserve"> </v>
      </c>
      <c r="U8" s="26" t="str">
        <f>IF(ISBLANK(ข้อมูลนักเรียน!D6)," ",MODE(C8:T8))</f>
        <v xml:space="preserve"> </v>
      </c>
      <c r="V8" s="22" t="str">
        <f>IF(ISBLANK(ข้อมูลนักเรียน!D6)," ",IF(U8&gt;=3,"ดีเยี่ยม",IF(U8&gt;=2,"ดี","ผ่าน")))</f>
        <v xml:space="preserve"> </v>
      </c>
      <c r="W8" s="45"/>
    </row>
    <row r="9" spans="1:23" ht="18" customHeight="1" x14ac:dyDescent="0.25">
      <c r="A9" s="24">
        <v>5</v>
      </c>
      <c r="B9" s="21" t="str">
        <f>IF(ISBLANK(ข้อมูลนักเรียน!D7)," ",ข้อมูลนักเรียน!D7)</f>
        <v xml:space="preserve"> </v>
      </c>
      <c r="C9" s="24" t="str">
        <f>IF(ISBLANK(ข้อมูลนักเรียน!D7)," ",ภาษาไทย!C9)</f>
        <v xml:space="preserve"> </v>
      </c>
      <c r="D9" s="24" t="str">
        <f>IF(ISBLANK(ข้อมูลนักเรียน!D7)," ",คณิต!C9)</f>
        <v xml:space="preserve"> </v>
      </c>
      <c r="E9" s="24" t="str">
        <f>IF(ISBLANK(ข้อมูลนักเรียน!D7)," ",วิทย์!C9)</f>
        <v xml:space="preserve"> </v>
      </c>
      <c r="F9" s="24" t="str">
        <f>IF(ISBLANK(ข้อมูลนักเรียน!D7)," ",สังคม!C9)</f>
        <v xml:space="preserve"> </v>
      </c>
      <c r="G9" s="24" t="str">
        <f>IF(ISBLANK(ข้อมูลนักเรียน!D7)," ",ประวัติฯ!C9)</f>
        <v xml:space="preserve"> </v>
      </c>
      <c r="H9" s="24" t="str">
        <f>IF(ISBLANK(ข้อมูลนักเรียน!D7)," ",สุขและพลศึกษา!C9)</f>
        <v xml:space="preserve"> </v>
      </c>
      <c r="I9" s="24" t="str">
        <f>IF(ISBLANK(ข้อมูลนักเรียน!D7)," ",ศิลปะ!C9)</f>
        <v xml:space="preserve"> </v>
      </c>
      <c r="J9" s="24" t="str">
        <f>IF(ISBLANK(ข้อมูลนักเรียน!D7)," ",การงาน!C9)</f>
        <v xml:space="preserve"> </v>
      </c>
      <c r="K9" s="24" t="str">
        <f>IF(ISBLANK(ข้อมูลนักเรียน!D7)," ",Eพื้นฐาน!C9)</f>
        <v xml:space="preserve"> </v>
      </c>
      <c r="L9" s="24" t="str">
        <f>IF(ISBLANK(ข้อมูลนักเรียน!D7)," ",Eสื่อสาร!C9)</f>
        <v xml:space="preserve"> </v>
      </c>
      <c r="M9" s="24" t="str">
        <f>IF(ISBLANK(ข้อมูลนักเรียน!D7)," ",Engเพิ่ม!C9)</f>
        <v xml:space="preserve"> </v>
      </c>
      <c r="N9" s="24" t="str">
        <f>IF(ISBLANK(ข้อมูลนักเรียน!D7)," ",คณิตเพิ่ม!C9)</f>
        <v xml:space="preserve"> </v>
      </c>
      <c r="O9" s="24" t="str">
        <f>IF(ISBLANK(ข้อมูลนักเรียน!D7)," ",math!C9)</f>
        <v xml:space="preserve"> </v>
      </c>
      <c r="P9" s="24" t="str">
        <f>IF(ISBLANK(ข้อมูลนักเรียน!D7)," ",วิทย์เพิ่ม!C9)</f>
        <v xml:space="preserve"> </v>
      </c>
      <c r="Q9" s="24" t="str">
        <f>IF(ISBLANK(ข้อมูลนักเรียน!D7)," ",science!C9)</f>
        <v xml:space="preserve"> </v>
      </c>
      <c r="R9" s="24" t="str">
        <f>IF(ISBLANK(ข้อมูลนักเรียน!D7)," ",จีน!C9)</f>
        <v xml:space="preserve"> </v>
      </c>
      <c r="S9" s="24" t="str">
        <f>IF(ISBLANK(ข้อมูลนักเรียน!D7)," ",IS!C9)</f>
        <v xml:space="preserve"> </v>
      </c>
      <c r="T9" s="24" t="str">
        <f>IF(ISBLANK(ข้อมูลนักเรียน!D7)," ",วิทย์พลัง10!C9)</f>
        <v xml:space="preserve"> </v>
      </c>
      <c r="U9" s="26" t="str">
        <f>IF(ISBLANK(ข้อมูลนักเรียน!D7)," ",MODE(C9:T9))</f>
        <v xml:space="preserve"> </v>
      </c>
      <c r="V9" s="22" t="str">
        <f>IF(ISBLANK(ข้อมูลนักเรียน!D7)," ",IF(U9&gt;=3,"ดีเยี่ยม",IF(U9&gt;=2,"ดี","ผ่าน")))</f>
        <v xml:space="preserve"> </v>
      </c>
      <c r="W9" s="45"/>
    </row>
    <row r="10" spans="1:23" ht="18" customHeight="1" x14ac:dyDescent="0.25">
      <c r="A10" s="24">
        <v>6</v>
      </c>
      <c r="B10" s="21" t="str">
        <f>IF(ISBLANK(ข้อมูลนักเรียน!D8)," ",ข้อมูลนักเรียน!D8)</f>
        <v xml:space="preserve"> </v>
      </c>
      <c r="C10" s="24" t="str">
        <f>IF(ISBLANK(ข้อมูลนักเรียน!D8)," ",ภาษาไทย!C10)</f>
        <v xml:space="preserve"> </v>
      </c>
      <c r="D10" s="24" t="str">
        <f>IF(ISBLANK(ข้อมูลนักเรียน!D8)," ",คณิต!C10)</f>
        <v xml:space="preserve"> </v>
      </c>
      <c r="E10" s="24" t="str">
        <f>IF(ISBLANK(ข้อมูลนักเรียน!D8)," ",วิทย์!C10)</f>
        <v xml:space="preserve"> </v>
      </c>
      <c r="F10" s="24" t="str">
        <f>IF(ISBLANK(ข้อมูลนักเรียน!D8)," ",สังคม!C10)</f>
        <v xml:space="preserve"> </v>
      </c>
      <c r="G10" s="24" t="str">
        <f>IF(ISBLANK(ข้อมูลนักเรียน!D8)," ",ประวัติฯ!C10)</f>
        <v xml:space="preserve"> </v>
      </c>
      <c r="H10" s="24" t="str">
        <f>IF(ISBLANK(ข้อมูลนักเรียน!D8)," ",สุขและพลศึกษา!C10)</f>
        <v xml:space="preserve"> </v>
      </c>
      <c r="I10" s="24" t="str">
        <f>IF(ISBLANK(ข้อมูลนักเรียน!D8)," ",ศิลปะ!C10)</f>
        <v xml:space="preserve"> </v>
      </c>
      <c r="J10" s="24" t="str">
        <f>IF(ISBLANK(ข้อมูลนักเรียน!D8)," ",การงาน!C10)</f>
        <v xml:space="preserve"> </v>
      </c>
      <c r="K10" s="24" t="str">
        <f>IF(ISBLANK(ข้อมูลนักเรียน!D8)," ",Eพื้นฐาน!C10)</f>
        <v xml:space="preserve"> </v>
      </c>
      <c r="L10" s="24" t="str">
        <f>IF(ISBLANK(ข้อมูลนักเรียน!D8)," ",Eสื่อสาร!C10)</f>
        <v xml:space="preserve"> </v>
      </c>
      <c r="M10" s="24" t="str">
        <f>IF(ISBLANK(ข้อมูลนักเรียน!D8)," ",Engเพิ่ม!C10)</f>
        <v xml:space="preserve"> </v>
      </c>
      <c r="N10" s="24" t="str">
        <f>IF(ISBLANK(ข้อมูลนักเรียน!D8)," ",คณิตเพิ่ม!C10)</f>
        <v xml:space="preserve"> </v>
      </c>
      <c r="O10" s="24" t="str">
        <f>IF(ISBLANK(ข้อมูลนักเรียน!D8)," ",math!C10)</f>
        <v xml:space="preserve"> </v>
      </c>
      <c r="P10" s="24" t="str">
        <f>IF(ISBLANK(ข้อมูลนักเรียน!D8)," ",วิทย์เพิ่ม!C10)</f>
        <v xml:space="preserve"> </v>
      </c>
      <c r="Q10" s="24" t="str">
        <f>IF(ISBLANK(ข้อมูลนักเรียน!D8)," ",science!C10)</f>
        <v xml:space="preserve"> </v>
      </c>
      <c r="R10" s="24" t="str">
        <f>IF(ISBLANK(ข้อมูลนักเรียน!D8)," ",จีน!C10)</f>
        <v xml:space="preserve"> </v>
      </c>
      <c r="S10" s="24" t="str">
        <f>IF(ISBLANK(ข้อมูลนักเรียน!D8)," ",IS!C10)</f>
        <v xml:space="preserve"> </v>
      </c>
      <c r="T10" s="24" t="str">
        <f>IF(ISBLANK(ข้อมูลนักเรียน!D8)," ",วิทย์พลัง10!C10)</f>
        <v xml:space="preserve"> </v>
      </c>
      <c r="U10" s="26" t="str">
        <f>IF(ISBLANK(ข้อมูลนักเรียน!D8)," ",MODE(C10:T10))</f>
        <v xml:space="preserve"> </v>
      </c>
      <c r="V10" s="22" t="str">
        <f>IF(ISBLANK(ข้อมูลนักเรียน!D8)," ",IF(U10&gt;=3,"ดีเยี่ยม",IF(U10&gt;=2,"ดี","ผ่าน")))</f>
        <v xml:space="preserve"> </v>
      </c>
      <c r="W10" s="45"/>
    </row>
    <row r="11" spans="1:23" ht="18" customHeight="1" x14ac:dyDescent="0.25">
      <c r="A11" s="24">
        <v>7</v>
      </c>
      <c r="B11" s="21" t="str">
        <f>IF(ISBLANK(ข้อมูลนักเรียน!D9)," ",ข้อมูลนักเรียน!D9)</f>
        <v xml:space="preserve"> </v>
      </c>
      <c r="C11" s="24" t="str">
        <f>IF(ISBLANK(ข้อมูลนักเรียน!D9)," ",ภาษาไทย!C11)</f>
        <v xml:space="preserve"> </v>
      </c>
      <c r="D11" s="24" t="str">
        <f>IF(ISBLANK(ข้อมูลนักเรียน!D9)," ",คณิต!C11)</f>
        <v xml:space="preserve"> </v>
      </c>
      <c r="E11" s="24" t="str">
        <f>IF(ISBLANK(ข้อมูลนักเรียน!D9)," ",วิทย์!C11)</f>
        <v xml:space="preserve"> </v>
      </c>
      <c r="F11" s="24" t="str">
        <f>IF(ISBLANK(ข้อมูลนักเรียน!D9)," ",สังคม!C11)</f>
        <v xml:space="preserve"> </v>
      </c>
      <c r="G11" s="24" t="str">
        <f>IF(ISBLANK(ข้อมูลนักเรียน!D9)," ",ประวัติฯ!C11)</f>
        <v xml:space="preserve"> </v>
      </c>
      <c r="H11" s="24" t="str">
        <f>IF(ISBLANK(ข้อมูลนักเรียน!D9)," ",สุขและพลศึกษา!C11)</f>
        <v xml:space="preserve"> </v>
      </c>
      <c r="I11" s="24" t="str">
        <f>IF(ISBLANK(ข้อมูลนักเรียน!D9)," ",ศิลปะ!C11)</f>
        <v xml:space="preserve"> </v>
      </c>
      <c r="J11" s="24" t="str">
        <f>IF(ISBLANK(ข้อมูลนักเรียน!D9)," ",การงาน!C11)</f>
        <v xml:space="preserve"> </v>
      </c>
      <c r="K11" s="24" t="str">
        <f>IF(ISBLANK(ข้อมูลนักเรียน!D9)," ",Eพื้นฐาน!C11)</f>
        <v xml:space="preserve"> </v>
      </c>
      <c r="L11" s="24" t="str">
        <f>IF(ISBLANK(ข้อมูลนักเรียน!D9)," ",Eสื่อสาร!C11)</f>
        <v xml:space="preserve"> </v>
      </c>
      <c r="M11" s="24" t="str">
        <f>IF(ISBLANK(ข้อมูลนักเรียน!D9)," ",Engเพิ่ม!C11)</f>
        <v xml:space="preserve"> </v>
      </c>
      <c r="N11" s="24" t="str">
        <f>IF(ISBLANK(ข้อมูลนักเรียน!D9)," ",คณิตเพิ่ม!C11)</f>
        <v xml:space="preserve"> </v>
      </c>
      <c r="O11" s="24" t="str">
        <f>IF(ISBLANK(ข้อมูลนักเรียน!D9)," ",math!C11)</f>
        <v xml:space="preserve"> </v>
      </c>
      <c r="P11" s="24" t="str">
        <f>IF(ISBLANK(ข้อมูลนักเรียน!D9)," ",วิทย์เพิ่ม!C11)</f>
        <v xml:space="preserve"> </v>
      </c>
      <c r="Q11" s="24" t="str">
        <f>IF(ISBLANK(ข้อมูลนักเรียน!D9)," ",science!C11)</f>
        <v xml:space="preserve"> </v>
      </c>
      <c r="R11" s="24" t="str">
        <f>IF(ISBLANK(ข้อมูลนักเรียน!D9)," ",จีน!C11)</f>
        <v xml:space="preserve"> </v>
      </c>
      <c r="S11" s="24" t="str">
        <f>IF(ISBLANK(ข้อมูลนักเรียน!D9)," ",IS!C11)</f>
        <v xml:space="preserve"> </v>
      </c>
      <c r="T11" s="24" t="str">
        <f>IF(ISBLANK(ข้อมูลนักเรียน!D9)," ",วิทย์พลัง10!C11)</f>
        <v xml:space="preserve"> </v>
      </c>
      <c r="U11" s="26" t="str">
        <f>IF(ISBLANK(ข้อมูลนักเรียน!D9)," ",MODE(C11:T11))</f>
        <v xml:space="preserve"> </v>
      </c>
      <c r="V11" s="22" t="str">
        <f>IF(ISBLANK(ข้อมูลนักเรียน!D9)," ",IF(U11&gt;=3,"ดีเยี่ยม",IF(U11&gt;=2,"ดี","ผ่าน")))</f>
        <v xml:space="preserve"> </v>
      </c>
      <c r="W11" s="45"/>
    </row>
    <row r="12" spans="1:23" ht="18" customHeight="1" x14ac:dyDescent="0.25">
      <c r="A12" s="24">
        <v>8</v>
      </c>
      <c r="B12" s="21" t="str">
        <f>IF(ISBLANK(ข้อมูลนักเรียน!D10)," ",ข้อมูลนักเรียน!D10)</f>
        <v xml:space="preserve"> </v>
      </c>
      <c r="C12" s="24" t="str">
        <f>IF(ISBLANK(ข้อมูลนักเรียน!D10)," ",ภาษาไทย!C12)</f>
        <v xml:space="preserve"> </v>
      </c>
      <c r="D12" s="24" t="str">
        <f>IF(ISBLANK(ข้อมูลนักเรียน!D10)," ",คณิต!C12)</f>
        <v xml:space="preserve"> </v>
      </c>
      <c r="E12" s="24" t="str">
        <f>IF(ISBLANK(ข้อมูลนักเรียน!D10)," ",วิทย์!C12)</f>
        <v xml:space="preserve"> </v>
      </c>
      <c r="F12" s="24" t="str">
        <f>IF(ISBLANK(ข้อมูลนักเรียน!D10)," ",สังคม!C12)</f>
        <v xml:space="preserve"> </v>
      </c>
      <c r="G12" s="24" t="str">
        <f>IF(ISBLANK(ข้อมูลนักเรียน!D10)," ",ประวัติฯ!C12)</f>
        <v xml:space="preserve"> </v>
      </c>
      <c r="H12" s="24" t="str">
        <f>IF(ISBLANK(ข้อมูลนักเรียน!D10)," ",สุขและพลศึกษา!C12)</f>
        <v xml:space="preserve"> </v>
      </c>
      <c r="I12" s="24" t="str">
        <f>IF(ISBLANK(ข้อมูลนักเรียน!D10)," ",ศิลปะ!C12)</f>
        <v xml:space="preserve"> </v>
      </c>
      <c r="J12" s="24" t="str">
        <f>IF(ISBLANK(ข้อมูลนักเรียน!D10)," ",การงาน!C12)</f>
        <v xml:space="preserve"> </v>
      </c>
      <c r="K12" s="24" t="str">
        <f>IF(ISBLANK(ข้อมูลนักเรียน!D10)," ",Eพื้นฐาน!C12)</f>
        <v xml:space="preserve"> </v>
      </c>
      <c r="L12" s="24" t="str">
        <f>IF(ISBLANK(ข้อมูลนักเรียน!D10)," ",Eสื่อสาร!C12)</f>
        <v xml:space="preserve"> </v>
      </c>
      <c r="M12" s="24" t="str">
        <f>IF(ISBLANK(ข้อมูลนักเรียน!D10)," ",Engเพิ่ม!C12)</f>
        <v xml:space="preserve"> </v>
      </c>
      <c r="N12" s="24" t="str">
        <f>IF(ISBLANK(ข้อมูลนักเรียน!D10)," ",คณิตเพิ่ม!C12)</f>
        <v xml:space="preserve"> </v>
      </c>
      <c r="O12" s="24" t="str">
        <f>IF(ISBLANK(ข้อมูลนักเรียน!D10)," ",math!C12)</f>
        <v xml:space="preserve"> </v>
      </c>
      <c r="P12" s="24" t="str">
        <f>IF(ISBLANK(ข้อมูลนักเรียน!D10)," ",วิทย์เพิ่ม!C12)</f>
        <v xml:space="preserve"> </v>
      </c>
      <c r="Q12" s="24" t="str">
        <f>IF(ISBLANK(ข้อมูลนักเรียน!D10)," ",science!C12)</f>
        <v xml:space="preserve"> </v>
      </c>
      <c r="R12" s="24" t="str">
        <f>IF(ISBLANK(ข้อมูลนักเรียน!D10)," ",จีน!C12)</f>
        <v xml:space="preserve"> </v>
      </c>
      <c r="S12" s="24" t="str">
        <f>IF(ISBLANK(ข้อมูลนักเรียน!D10)," ",IS!C12)</f>
        <v xml:space="preserve"> </v>
      </c>
      <c r="T12" s="24" t="str">
        <f>IF(ISBLANK(ข้อมูลนักเรียน!D10)," ",วิทย์พลัง10!C12)</f>
        <v xml:space="preserve"> </v>
      </c>
      <c r="U12" s="26" t="str">
        <f>IF(ISBLANK(ข้อมูลนักเรียน!D10)," ",MODE(C12:T12))</f>
        <v xml:space="preserve"> </v>
      </c>
      <c r="V12" s="22" t="str">
        <f>IF(ISBLANK(ข้อมูลนักเรียน!D10)," ",IF(U12&gt;=3,"ดีเยี่ยม",IF(U12&gt;=2,"ดี","ผ่าน")))</f>
        <v xml:space="preserve"> </v>
      </c>
      <c r="W12" s="45"/>
    </row>
    <row r="13" spans="1:23" ht="18" customHeight="1" x14ac:dyDescent="0.25">
      <c r="A13" s="24">
        <v>9</v>
      </c>
      <c r="B13" s="21" t="str">
        <f>IF(ISBLANK(ข้อมูลนักเรียน!D11)," ",ข้อมูลนักเรียน!D11)</f>
        <v xml:space="preserve"> </v>
      </c>
      <c r="C13" s="24" t="str">
        <f>IF(ISBLANK(ข้อมูลนักเรียน!D11)," ",ภาษาไทย!C13)</f>
        <v xml:space="preserve"> </v>
      </c>
      <c r="D13" s="24" t="str">
        <f>IF(ISBLANK(ข้อมูลนักเรียน!D11)," ",คณิต!C13)</f>
        <v xml:space="preserve"> </v>
      </c>
      <c r="E13" s="24" t="str">
        <f>IF(ISBLANK(ข้อมูลนักเรียน!D11)," ",วิทย์!C13)</f>
        <v xml:space="preserve"> </v>
      </c>
      <c r="F13" s="24" t="str">
        <f>IF(ISBLANK(ข้อมูลนักเรียน!D11)," ",สังคม!C13)</f>
        <v xml:space="preserve"> </v>
      </c>
      <c r="G13" s="24" t="str">
        <f>IF(ISBLANK(ข้อมูลนักเรียน!D11)," ",ประวัติฯ!C13)</f>
        <v xml:space="preserve"> </v>
      </c>
      <c r="H13" s="24" t="str">
        <f>IF(ISBLANK(ข้อมูลนักเรียน!D11)," ",สุขและพลศึกษา!C13)</f>
        <v xml:space="preserve"> </v>
      </c>
      <c r="I13" s="24" t="str">
        <f>IF(ISBLANK(ข้อมูลนักเรียน!D11)," ",ศิลปะ!C13)</f>
        <v xml:space="preserve"> </v>
      </c>
      <c r="J13" s="24" t="str">
        <f>IF(ISBLANK(ข้อมูลนักเรียน!D11)," ",การงาน!C13)</f>
        <v xml:space="preserve"> </v>
      </c>
      <c r="K13" s="24" t="str">
        <f>IF(ISBLANK(ข้อมูลนักเรียน!D11)," ",Eพื้นฐาน!C13)</f>
        <v xml:space="preserve"> </v>
      </c>
      <c r="L13" s="24" t="str">
        <f>IF(ISBLANK(ข้อมูลนักเรียน!D11)," ",Eสื่อสาร!C13)</f>
        <v xml:space="preserve"> </v>
      </c>
      <c r="M13" s="24" t="str">
        <f>IF(ISBLANK(ข้อมูลนักเรียน!D11)," ",Engเพิ่ม!C13)</f>
        <v xml:space="preserve"> </v>
      </c>
      <c r="N13" s="24" t="str">
        <f>IF(ISBLANK(ข้อมูลนักเรียน!D11)," ",คณิตเพิ่ม!C13)</f>
        <v xml:space="preserve"> </v>
      </c>
      <c r="O13" s="24" t="str">
        <f>IF(ISBLANK(ข้อมูลนักเรียน!D11)," ",math!C13)</f>
        <v xml:space="preserve"> </v>
      </c>
      <c r="P13" s="24" t="str">
        <f>IF(ISBLANK(ข้อมูลนักเรียน!D11)," ",วิทย์เพิ่ม!C13)</f>
        <v xml:space="preserve"> </v>
      </c>
      <c r="Q13" s="24" t="str">
        <f>IF(ISBLANK(ข้อมูลนักเรียน!D11)," ",science!C13)</f>
        <v xml:space="preserve"> </v>
      </c>
      <c r="R13" s="24" t="str">
        <f>IF(ISBLANK(ข้อมูลนักเรียน!D11)," ",จีน!C13)</f>
        <v xml:space="preserve"> </v>
      </c>
      <c r="S13" s="24" t="str">
        <f>IF(ISBLANK(ข้อมูลนักเรียน!D11)," ",IS!C13)</f>
        <v xml:space="preserve"> </v>
      </c>
      <c r="T13" s="24" t="str">
        <f>IF(ISBLANK(ข้อมูลนักเรียน!D11)," ",วิทย์พลัง10!C13)</f>
        <v xml:space="preserve"> </v>
      </c>
      <c r="U13" s="26" t="str">
        <f>IF(ISBLANK(ข้อมูลนักเรียน!D11)," ",MODE(C13:T13))</f>
        <v xml:space="preserve"> </v>
      </c>
      <c r="V13" s="22" t="str">
        <f>IF(ISBLANK(ข้อมูลนักเรียน!D11)," ",IF(U13&gt;=3,"ดีเยี่ยม",IF(U13&gt;=2,"ดี","ผ่าน")))</f>
        <v xml:space="preserve"> </v>
      </c>
      <c r="W13" s="45"/>
    </row>
    <row r="14" spans="1:23" ht="18" customHeight="1" x14ac:dyDescent="0.25">
      <c r="A14" s="24">
        <v>10</v>
      </c>
      <c r="B14" s="21" t="str">
        <f>IF(ISBLANK(ข้อมูลนักเรียน!D12)," ",ข้อมูลนักเรียน!D12)</f>
        <v xml:space="preserve"> </v>
      </c>
      <c r="C14" s="24" t="str">
        <f>IF(ISBLANK(ข้อมูลนักเรียน!D12)," ",ภาษาไทย!C14)</f>
        <v xml:space="preserve"> </v>
      </c>
      <c r="D14" s="24" t="str">
        <f>IF(ISBLANK(ข้อมูลนักเรียน!D12)," ",คณิต!C14)</f>
        <v xml:space="preserve"> </v>
      </c>
      <c r="E14" s="24" t="str">
        <f>IF(ISBLANK(ข้อมูลนักเรียน!D12)," ",วิทย์!C14)</f>
        <v xml:space="preserve"> </v>
      </c>
      <c r="F14" s="24" t="str">
        <f>IF(ISBLANK(ข้อมูลนักเรียน!D12)," ",สังคม!C14)</f>
        <v xml:space="preserve"> </v>
      </c>
      <c r="G14" s="24" t="str">
        <f>IF(ISBLANK(ข้อมูลนักเรียน!D12)," ",ประวัติฯ!C14)</f>
        <v xml:space="preserve"> </v>
      </c>
      <c r="H14" s="24" t="str">
        <f>IF(ISBLANK(ข้อมูลนักเรียน!D12)," ",สุขและพลศึกษา!C14)</f>
        <v xml:space="preserve"> </v>
      </c>
      <c r="I14" s="24" t="str">
        <f>IF(ISBLANK(ข้อมูลนักเรียน!D12)," ",ศิลปะ!C14)</f>
        <v xml:space="preserve"> </v>
      </c>
      <c r="J14" s="24" t="str">
        <f>IF(ISBLANK(ข้อมูลนักเรียน!D12)," ",การงาน!C14)</f>
        <v xml:space="preserve"> </v>
      </c>
      <c r="K14" s="24" t="str">
        <f>IF(ISBLANK(ข้อมูลนักเรียน!D12)," ",Eพื้นฐาน!C14)</f>
        <v xml:space="preserve"> </v>
      </c>
      <c r="L14" s="24" t="str">
        <f>IF(ISBLANK(ข้อมูลนักเรียน!D12)," ",Eสื่อสาร!C14)</f>
        <v xml:space="preserve"> </v>
      </c>
      <c r="M14" s="24" t="str">
        <f>IF(ISBLANK(ข้อมูลนักเรียน!D12)," ",Engเพิ่ม!C14)</f>
        <v xml:space="preserve"> </v>
      </c>
      <c r="N14" s="24" t="str">
        <f>IF(ISBLANK(ข้อมูลนักเรียน!D12)," ",คณิตเพิ่ม!C14)</f>
        <v xml:space="preserve"> </v>
      </c>
      <c r="O14" s="24" t="str">
        <f>IF(ISBLANK(ข้อมูลนักเรียน!D12)," ",math!C14)</f>
        <v xml:space="preserve"> </v>
      </c>
      <c r="P14" s="24" t="str">
        <f>IF(ISBLANK(ข้อมูลนักเรียน!D12)," ",วิทย์เพิ่ม!C14)</f>
        <v xml:space="preserve"> </v>
      </c>
      <c r="Q14" s="24" t="str">
        <f>IF(ISBLANK(ข้อมูลนักเรียน!D12)," ",science!C14)</f>
        <v xml:space="preserve"> </v>
      </c>
      <c r="R14" s="24" t="str">
        <f>IF(ISBLANK(ข้อมูลนักเรียน!D12)," ",จีน!C14)</f>
        <v xml:space="preserve"> </v>
      </c>
      <c r="S14" s="24" t="str">
        <f>IF(ISBLANK(ข้อมูลนักเรียน!D12)," ",IS!C14)</f>
        <v xml:space="preserve"> </v>
      </c>
      <c r="T14" s="24" t="str">
        <f>IF(ISBLANK(ข้อมูลนักเรียน!D12)," ",วิทย์พลัง10!C14)</f>
        <v xml:space="preserve"> </v>
      </c>
      <c r="U14" s="26" t="str">
        <f>IF(ISBLANK(ข้อมูลนักเรียน!D12)," ",MODE(C14:T14))</f>
        <v xml:space="preserve"> </v>
      </c>
      <c r="V14" s="22" t="str">
        <f>IF(ISBLANK(ข้อมูลนักเรียน!D12)," ",IF(U14&gt;=3,"ดีเยี่ยม",IF(U14&gt;=2,"ดี","ผ่าน")))</f>
        <v xml:space="preserve"> </v>
      </c>
      <c r="W14" s="45"/>
    </row>
    <row r="15" spans="1:23" ht="18" customHeight="1" x14ac:dyDescent="0.25">
      <c r="A15" s="24">
        <v>11</v>
      </c>
      <c r="B15" s="21" t="str">
        <f>IF(ISBLANK(ข้อมูลนักเรียน!D13)," ",ข้อมูลนักเรียน!D13)</f>
        <v xml:space="preserve"> </v>
      </c>
      <c r="C15" s="24" t="str">
        <f>IF(ISBLANK(ข้อมูลนักเรียน!D13)," ",ภาษาไทย!C15)</f>
        <v xml:space="preserve"> </v>
      </c>
      <c r="D15" s="24" t="str">
        <f>IF(ISBLANK(ข้อมูลนักเรียน!D13)," ",คณิต!C15)</f>
        <v xml:space="preserve"> </v>
      </c>
      <c r="E15" s="24" t="str">
        <f>IF(ISBLANK(ข้อมูลนักเรียน!D13)," ",วิทย์!C15)</f>
        <v xml:space="preserve"> </v>
      </c>
      <c r="F15" s="24" t="str">
        <f>IF(ISBLANK(ข้อมูลนักเรียน!D13)," ",สังคม!C15)</f>
        <v xml:space="preserve"> </v>
      </c>
      <c r="G15" s="24" t="str">
        <f>IF(ISBLANK(ข้อมูลนักเรียน!D13)," ",ประวัติฯ!C15)</f>
        <v xml:space="preserve"> </v>
      </c>
      <c r="H15" s="24" t="str">
        <f>IF(ISBLANK(ข้อมูลนักเรียน!D13)," ",สุขและพลศึกษา!C15)</f>
        <v xml:space="preserve"> </v>
      </c>
      <c r="I15" s="24" t="str">
        <f>IF(ISBLANK(ข้อมูลนักเรียน!D13)," ",ศิลปะ!C15)</f>
        <v xml:space="preserve"> </v>
      </c>
      <c r="J15" s="24" t="str">
        <f>IF(ISBLANK(ข้อมูลนักเรียน!D13)," ",การงาน!C15)</f>
        <v xml:space="preserve"> </v>
      </c>
      <c r="K15" s="24" t="str">
        <f>IF(ISBLANK(ข้อมูลนักเรียน!D13)," ",Eพื้นฐาน!C15)</f>
        <v xml:space="preserve"> </v>
      </c>
      <c r="L15" s="24" t="str">
        <f>IF(ISBLANK(ข้อมูลนักเรียน!D13)," ",Eสื่อสาร!C15)</f>
        <v xml:space="preserve"> </v>
      </c>
      <c r="M15" s="24" t="str">
        <f>IF(ISBLANK(ข้อมูลนักเรียน!D13)," ",Engเพิ่ม!C15)</f>
        <v xml:space="preserve"> </v>
      </c>
      <c r="N15" s="24" t="str">
        <f>IF(ISBLANK(ข้อมูลนักเรียน!D13)," ",คณิตเพิ่ม!C15)</f>
        <v xml:space="preserve"> </v>
      </c>
      <c r="O15" s="24" t="str">
        <f>IF(ISBLANK(ข้อมูลนักเรียน!D13)," ",math!C15)</f>
        <v xml:space="preserve"> </v>
      </c>
      <c r="P15" s="24" t="str">
        <f>IF(ISBLANK(ข้อมูลนักเรียน!D13)," ",วิทย์เพิ่ม!C15)</f>
        <v xml:space="preserve"> </v>
      </c>
      <c r="Q15" s="24" t="str">
        <f>IF(ISBLANK(ข้อมูลนักเรียน!D13)," ",science!C15)</f>
        <v xml:space="preserve"> </v>
      </c>
      <c r="R15" s="24" t="str">
        <f>IF(ISBLANK(ข้อมูลนักเรียน!D13)," ",จีน!C15)</f>
        <v xml:space="preserve"> </v>
      </c>
      <c r="S15" s="24" t="str">
        <f>IF(ISBLANK(ข้อมูลนักเรียน!D13)," ",IS!C15)</f>
        <v xml:space="preserve"> </v>
      </c>
      <c r="T15" s="24" t="str">
        <f>IF(ISBLANK(ข้อมูลนักเรียน!D13)," ",วิทย์พลัง10!C15)</f>
        <v xml:space="preserve"> </v>
      </c>
      <c r="U15" s="26" t="str">
        <f>IF(ISBLANK(ข้อมูลนักเรียน!D13)," ",MODE(C15:T15))</f>
        <v xml:space="preserve"> </v>
      </c>
      <c r="V15" s="22" t="str">
        <f>IF(ISBLANK(ข้อมูลนักเรียน!D13)," ",IF(U15&gt;=3,"ดีเยี่ยม",IF(U15&gt;=2,"ดี","ผ่าน")))</f>
        <v xml:space="preserve"> </v>
      </c>
      <c r="W15" s="45"/>
    </row>
    <row r="16" spans="1:23" ht="18" customHeight="1" x14ac:dyDescent="0.25">
      <c r="A16" s="24">
        <v>12</v>
      </c>
      <c r="B16" s="21" t="str">
        <f>IF(ISBLANK(ข้อมูลนักเรียน!D14)," ",ข้อมูลนักเรียน!D14)</f>
        <v xml:space="preserve"> </v>
      </c>
      <c r="C16" s="24" t="str">
        <f>IF(ISBLANK(ข้อมูลนักเรียน!D14)," ",ภาษาไทย!C16)</f>
        <v xml:space="preserve"> </v>
      </c>
      <c r="D16" s="24" t="str">
        <f>IF(ISBLANK(ข้อมูลนักเรียน!D14)," ",คณิต!C16)</f>
        <v xml:space="preserve"> </v>
      </c>
      <c r="E16" s="24" t="str">
        <f>IF(ISBLANK(ข้อมูลนักเรียน!D14)," ",วิทย์!C16)</f>
        <v xml:space="preserve"> </v>
      </c>
      <c r="F16" s="24" t="str">
        <f>IF(ISBLANK(ข้อมูลนักเรียน!D14)," ",สังคม!C16)</f>
        <v xml:space="preserve"> </v>
      </c>
      <c r="G16" s="24" t="str">
        <f>IF(ISBLANK(ข้อมูลนักเรียน!D14)," ",ประวัติฯ!C16)</f>
        <v xml:space="preserve"> </v>
      </c>
      <c r="H16" s="24" t="str">
        <f>IF(ISBLANK(ข้อมูลนักเรียน!D14)," ",สุขและพลศึกษา!C16)</f>
        <v xml:space="preserve"> </v>
      </c>
      <c r="I16" s="24" t="str">
        <f>IF(ISBLANK(ข้อมูลนักเรียน!D14)," ",ศิลปะ!C16)</f>
        <v xml:space="preserve"> </v>
      </c>
      <c r="J16" s="24" t="str">
        <f>IF(ISBLANK(ข้อมูลนักเรียน!D14)," ",การงาน!C16)</f>
        <v xml:space="preserve"> </v>
      </c>
      <c r="K16" s="24" t="str">
        <f>IF(ISBLANK(ข้อมูลนักเรียน!D14)," ",Eพื้นฐาน!C16)</f>
        <v xml:space="preserve"> </v>
      </c>
      <c r="L16" s="24" t="str">
        <f>IF(ISBLANK(ข้อมูลนักเรียน!D14)," ",Eสื่อสาร!C16)</f>
        <v xml:space="preserve"> </v>
      </c>
      <c r="M16" s="24" t="str">
        <f>IF(ISBLANK(ข้อมูลนักเรียน!D14)," ",Engเพิ่ม!C16)</f>
        <v xml:space="preserve"> </v>
      </c>
      <c r="N16" s="24" t="str">
        <f>IF(ISBLANK(ข้อมูลนักเรียน!D14)," ",คณิตเพิ่ม!C16)</f>
        <v xml:space="preserve"> </v>
      </c>
      <c r="O16" s="24" t="str">
        <f>IF(ISBLANK(ข้อมูลนักเรียน!D14)," ",math!C16)</f>
        <v xml:space="preserve"> </v>
      </c>
      <c r="P16" s="24" t="str">
        <f>IF(ISBLANK(ข้อมูลนักเรียน!D14)," ",วิทย์เพิ่ม!C16)</f>
        <v xml:space="preserve"> </v>
      </c>
      <c r="Q16" s="24" t="str">
        <f>IF(ISBLANK(ข้อมูลนักเรียน!D14)," ",science!C16)</f>
        <v xml:space="preserve"> </v>
      </c>
      <c r="R16" s="24" t="str">
        <f>IF(ISBLANK(ข้อมูลนักเรียน!D14)," ",จีน!C16)</f>
        <v xml:space="preserve"> </v>
      </c>
      <c r="S16" s="24" t="str">
        <f>IF(ISBLANK(ข้อมูลนักเรียน!D14)," ",IS!C16)</f>
        <v xml:space="preserve"> </v>
      </c>
      <c r="T16" s="24" t="str">
        <f>IF(ISBLANK(ข้อมูลนักเรียน!D14)," ",วิทย์พลัง10!C16)</f>
        <v xml:space="preserve"> </v>
      </c>
      <c r="U16" s="26" t="str">
        <f>IF(ISBLANK(ข้อมูลนักเรียน!D14)," ",MODE(C16:T16))</f>
        <v xml:space="preserve"> </v>
      </c>
      <c r="V16" s="22" t="str">
        <f>IF(ISBLANK(ข้อมูลนักเรียน!D14)," ",IF(U16&gt;=3,"ดีเยี่ยม",IF(U16&gt;=2,"ดี","ผ่าน")))</f>
        <v xml:space="preserve"> </v>
      </c>
      <c r="W16" s="45"/>
    </row>
    <row r="17" spans="1:23" ht="18" customHeight="1" x14ac:dyDescent="0.25">
      <c r="A17" s="24">
        <v>13</v>
      </c>
      <c r="B17" s="21" t="str">
        <f>IF(ISBLANK(ข้อมูลนักเรียน!D15)," ",ข้อมูลนักเรียน!D15)</f>
        <v xml:space="preserve"> </v>
      </c>
      <c r="C17" s="24" t="str">
        <f>IF(ISBLANK(ข้อมูลนักเรียน!D15)," ",ภาษาไทย!C17)</f>
        <v xml:space="preserve"> </v>
      </c>
      <c r="D17" s="24" t="str">
        <f>IF(ISBLANK(ข้อมูลนักเรียน!D15)," ",คณิต!C17)</f>
        <v xml:space="preserve"> </v>
      </c>
      <c r="E17" s="24" t="str">
        <f>IF(ISBLANK(ข้อมูลนักเรียน!D15)," ",วิทย์!C17)</f>
        <v xml:space="preserve"> </v>
      </c>
      <c r="F17" s="24" t="str">
        <f>IF(ISBLANK(ข้อมูลนักเรียน!D15)," ",สังคม!C17)</f>
        <v xml:space="preserve"> </v>
      </c>
      <c r="G17" s="24" t="str">
        <f>IF(ISBLANK(ข้อมูลนักเรียน!D15)," ",ประวัติฯ!C17)</f>
        <v xml:space="preserve"> </v>
      </c>
      <c r="H17" s="24" t="str">
        <f>IF(ISBLANK(ข้อมูลนักเรียน!D15)," ",สุขและพลศึกษา!C17)</f>
        <v xml:space="preserve"> </v>
      </c>
      <c r="I17" s="24" t="str">
        <f>IF(ISBLANK(ข้อมูลนักเรียน!D15)," ",ศิลปะ!C17)</f>
        <v xml:space="preserve"> </v>
      </c>
      <c r="J17" s="24" t="str">
        <f>IF(ISBLANK(ข้อมูลนักเรียน!D15)," ",การงาน!C17)</f>
        <v xml:space="preserve"> </v>
      </c>
      <c r="K17" s="24" t="str">
        <f>IF(ISBLANK(ข้อมูลนักเรียน!D15)," ",Eพื้นฐาน!C17)</f>
        <v xml:space="preserve"> </v>
      </c>
      <c r="L17" s="24" t="str">
        <f>IF(ISBLANK(ข้อมูลนักเรียน!D15)," ",Eสื่อสาร!C17)</f>
        <v xml:space="preserve"> </v>
      </c>
      <c r="M17" s="24" t="str">
        <f>IF(ISBLANK(ข้อมูลนักเรียน!D15)," ",Engเพิ่ม!C17)</f>
        <v xml:space="preserve"> </v>
      </c>
      <c r="N17" s="24" t="str">
        <f>IF(ISBLANK(ข้อมูลนักเรียน!D15)," ",คณิตเพิ่ม!C17)</f>
        <v xml:space="preserve"> </v>
      </c>
      <c r="O17" s="24" t="str">
        <f>IF(ISBLANK(ข้อมูลนักเรียน!D15)," ",math!C17)</f>
        <v xml:space="preserve"> </v>
      </c>
      <c r="P17" s="24" t="str">
        <f>IF(ISBLANK(ข้อมูลนักเรียน!D15)," ",วิทย์เพิ่ม!C17)</f>
        <v xml:space="preserve"> </v>
      </c>
      <c r="Q17" s="24" t="str">
        <f>IF(ISBLANK(ข้อมูลนักเรียน!D15)," ",science!C17)</f>
        <v xml:space="preserve"> </v>
      </c>
      <c r="R17" s="24" t="str">
        <f>IF(ISBLANK(ข้อมูลนักเรียน!D15)," ",จีน!C17)</f>
        <v xml:space="preserve"> </v>
      </c>
      <c r="S17" s="24" t="str">
        <f>IF(ISBLANK(ข้อมูลนักเรียน!D15)," ",IS!C17)</f>
        <v xml:space="preserve"> </v>
      </c>
      <c r="T17" s="24" t="str">
        <f>IF(ISBLANK(ข้อมูลนักเรียน!D15)," ",วิทย์พลัง10!C17)</f>
        <v xml:space="preserve"> </v>
      </c>
      <c r="U17" s="26" t="str">
        <f>IF(ISBLANK(ข้อมูลนักเรียน!D15)," ",MODE(C17:T17))</f>
        <v xml:space="preserve"> </v>
      </c>
      <c r="V17" s="22" t="str">
        <f>IF(ISBLANK(ข้อมูลนักเรียน!D15)," ",IF(U17&gt;=3,"ดีเยี่ยม",IF(U17&gt;=2,"ดี","ผ่าน")))</f>
        <v xml:space="preserve"> </v>
      </c>
      <c r="W17" s="45"/>
    </row>
    <row r="18" spans="1:23" ht="18" customHeight="1" x14ac:dyDescent="0.25">
      <c r="A18" s="24">
        <v>14</v>
      </c>
      <c r="B18" s="21" t="str">
        <f>IF(ISBLANK(ข้อมูลนักเรียน!D16)," ",ข้อมูลนักเรียน!D16)</f>
        <v xml:space="preserve"> </v>
      </c>
      <c r="C18" s="24" t="str">
        <f>IF(ISBLANK(ข้อมูลนักเรียน!D16)," ",ภาษาไทย!C18)</f>
        <v xml:space="preserve"> </v>
      </c>
      <c r="D18" s="24" t="str">
        <f>IF(ISBLANK(ข้อมูลนักเรียน!D16)," ",คณิต!C18)</f>
        <v xml:space="preserve"> </v>
      </c>
      <c r="E18" s="24" t="str">
        <f>IF(ISBLANK(ข้อมูลนักเรียน!D16)," ",วิทย์!C18)</f>
        <v xml:space="preserve"> </v>
      </c>
      <c r="F18" s="24" t="str">
        <f>IF(ISBLANK(ข้อมูลนักเรียน!D16)," ",สังคม!C18)</f>
        <v xml:space="preserve"> </v>
      </c>
      <c r="G18" s="24" t="str">
        <f>IF(ISBLANK(ข้อมูลนักเรียน!D16)," ",ประวัติฯ!C18)</f>
        <v xml:space="preserve"> </v>
      </c>
      <c r="H18" s="24" t="str">
        <f>IF(ISBLANK(ข้อมูลนักเรียน!D16)," ",สุขและพลศึกษา!C18)</f>
        <v xml:space="preserve"> </v>
      </c>
      <c r="I18" s="24" t="str">
        <f>IF(ISBLANK(ข้อมูลนักเรียน!D16)," ",ศิลปะ!C18)</f>
        <v xml:space="preserve"> </v>
      </c>
      <c r="J18" s="24" t="str">
        <f>IF(ISBLANK(ข้อมูลนักเรียน!D16)," ",การงาน!C18)</f>
        <v xml:space="preserve"> </v>
      </c>
      <c r="K18" s="24" t="str">
        <f>IF(ISBLANK(ข้อมูลนักเรียน!D16)," ",Eพื้นฐาน!C18)</f>
        <v xml:space="preserve"> </v>
      </c>
      <c r="L18" s="24" t="str">
        <f>IF(ISBLANK(ข้อมูลนักเรียน!D16)," ",Eสื่อสาร!C18)</f>
        <v xml:space="preserve"> </v>
      </c>
      <c r="M18" s="24" t="str">
        <f>IF(ISBLANK(ข้อมูลนักเรียน!D16)," ",Engเพิ่ม!C18)</f>
        <v xml:space="preserve"> </v>
      </c>
      <c r="N18" s="24" t="str">
        <f>IF(ISBLANK(ข้อมูลนักเรียน!D16)," ",คณิตเพิ่ม!C18)</f>
        <v xml:space="preserve"> </v>
      </c>
      <c r="O18" s="24" t="str">
        <f>IF(ISBLANK(ข้อมูลนักเรียน!D16)," ",math!C18)</f>
        <v xml:space="preserve"> </v>
      </c>
      <c r="P18" s="24" t="str">
        <f>IF(ISBLANK(ข้อมูลนักเรียน!D16)," ",วิทย์เพิ่ม!C18)</f>
        <v xml:space="preserve"> </v>
      </c>
      <c r="Q18" s="24" t="str">
        <f>IF(ISBLANK(ข้อมูลนักเรียน!D16)," ",science!C18)</f>
        <v xml:space="preserve"> </v>
      </c>
      <c r="R18" s="24" t="str">
        <f>IF(ISBLANK(ข้อมูลนักเรียน!D16)," ",จีน!C18)</f>
        <v xml:space="preserve"> </v>
      </c>
      <c r="S18" s="24" t="str">
        <f>IF(ISBLANK(ข้อมูลนักเรียน!D16)," ",IS!C18)</f>
        <v xml:space="preserve"> </v>
      </c>
      <c r="T18" s="24" t="str">
        <f>IF(ISBLANK(ข้อมูลนักเรียน!D16)," ",วิทย์พลัง10!C18)</f>
        <v xml:space="preserve"> </v>
      </c>
      <c r="U18" s="26" t="str">
        <f>IF(ISBLANK(ข้อมูลนักเรียน!D16)," ",MODE(C18:T18))</f>
        <v xml:space="preserve"> </v>
      </c>
      <c r="V18" s="22" t="str">
        <f>IF(ISBLANK(ข้อมูลนักเรียน!D16)," ",IF(U18&gt;=3,"ดีเยี่ยม",IF(U18&gt;=2,"ดี","ผ่าน")))</f>
        <v xml:space="preserve"> </v>
      </c>
      <c r="W18" s="45"/>
    </row>
    <row r="19" spans="1:23" ht="18" customHeight="1" x14ac:dyDescent="0.25">
      <c r="A19" s="24">
        <v>15</v>
      </c>
      <c r="B19" s="21" t="str">
        <f>IF(ISBLANK(ข้อมูลนักเรียน!D17)," ",ข้อมูลนักเรียน!D17)</f>
        <v xml:space="preserve"> </v>
      </c>
      <c r="C19" s="24" t="str">
        <f>IF(ISBLANK(ข้อมูลนักเรียน!D17)," ",ภาษาไทย!C19)</f>
        <v xml:space="preserve"> </v>
      </c>
      <c r="D19" s="24" t="str">
        <f>IF(ISBLANK(ข้อมูลนักเรียน!D17)," ",คณิต!C19)</f>
        <v xml:space="preserve"> </v>
      </c>
      <c r="E19" s="24" t="str">
        <f>IF(ISBLANK(ข้อมูลนักเรียน!D17)," ",วิทย์!C19)</f>
        <v xml:space="preserve"> </v>
      </c>
      <c r="F19" s="24" t="str">
        <f>IF(ISBLANK(ข้อมูลนักเรียน!D17)," ",สังคม!C19)</f>
        <v xml:space="preserve"> </v>
      </c>
      <c r="G19" s="24" t="str">
        <f>IF(ISBLANK(ข้อมูลนักเรียน!D17)," ",ประวัติฯ!C19)</f>
        <v xml:space="preserve"> </v>
      </c>
      <c r="H19" s="24" t="str">
        <f>IF(ISBLANK(ข้อมูลนักเรียน!D17)," ",สุขและพลศึกษา!C19)</f>
        <v xml:space="preserve"> </v>
      </c>
      <c r="I19" s="24" t="str">
        <f>IF(ISBLANK(ข้อมูลนักเรียน!D17)," ",ศิลปะ!C19)</f>
        <v xml:space="preserve"> </v>
      </c>
      <c r="J19" s="24" t="str">
        <f>IF(ISBLANK(ข้อมูลนักเรียน!D17)," ",การงาน!C19)</f>
        <v xml:space="preserve"> </v>
      </c>
      <c r="K19" s="24" t="str">
        <f>IF(ISBLANK(ข้อมูลนักเรียน!D17)," ",Eพื้นฐาน!C19)</f>
        <v xml:space="preserve"> </v>
      </c>
      <c r="L19" s="24" t="str">
        <f>IF(ISBLANK(ข้อมูลนักเรียน!D17)," ",Eสื่อสาร!C19)</f>
        <v xml:space="preserve"> </v>
      </c>
      <c r="M19" s="24" t="str">
        <f>IF(ISBLANK(ข้อมูลนักเรียน!D17)," ",Engเพิ่ม!C19)</f>
        <v xml:space="preserve"> </v>
      </c>
      <c r="N19" s="24" t="str">
        <f>IF(ISBLANK(ข้อมูลนักเรียน!D17)," ",คณิตเพิ่ม!C19)</f>
        <v xml:space="preserve"> </v>
      </c>
      <c r="O19" s="24" t="str">
        <f>IF(ISBLANK(ข้อมูลนักเรียน!D17)," ",math!C19)</f>
        <v xml:space="preserve"> </v>
      </c>
      <c r="P19" s="24" t="str">
        <f>IF(ISBLANK(ข้อมูลนักเรียน!D17)," ",วิทย์เพิ่ม!C19)</f>
        <v xml:space="preserve"> </v>
      </c>
      <c r="Q19" s="24" t="str">
        <f>IF(ISBLANK(ข้อมูลนักเรียน!D17)," ",science!C19)</f>
        <v xml:space="preserve"> </v>
      </c>
      <c r="R19" s="24" t="str">
        <f>IF(ISBLANK(ข้อมูลนักเรียน!D17)," ",จีน!C19)</f>
        <v xml:space="preserve"> </v>
      </c>
      <c r="S19" s="24" t="str">
        <f>IF(ISBLANK(ข้อมูลนักเรียน!D17)," ",IS!C19)</f>
        <v xml:space="preserve"> </v>
      </c>
      <c r="T19" s="24" t="str">
        <f>IF(ISBLANK(ข้อมูลนักเรียน!D17)," ",วิทย์พลัง10!C19)</f>
        <v xml:space="preserve"> </v>
      </c>
      <c r="U19" s="26" t="str">
        <f>IF(ISBLANK(ข้อมูลนักเรียน!D17)," ",MODE(C19:T19))</f>
        <v xml:space="preserve"> </v>
      </c>
      <c r="V19" s="22" t="str">
        <f>IF(ISBLANK(ข้อมูลนักเรียน!D17)," ",IF(U19&gt;=3,"ดีเยี่ยม",IF(U19&gt;=2,"ดี","ผ่าน")))</f>
        <v xml:space="preserve"> </v>
      </c>
      <c r="W19" s="45"/>
    </row>
    <row r="20" spans="1:23" ht="18" customHeight="1" x14ac:dyDescent="0.25">
      <c r="A20" s="24">
        <v>16</v>
      </c>
      <c r="B20" s="21" t="str">
        <f>IF(ISBLANK(ข้อมูลนักเรียน!D18)," ",ข้อมูลนักเรียน!D18)</f>
        <v xml:space="preserve"> </v>
      </c>
      <c r="C20" s="24" t="str">
        <f>IF(ISBLANK(ข้อมูลนักเรียน!D18)," ",ภาษาไทย!C20)</f>
        <v xml:space="preserve"> </v>
      </c>
      <c r="D20" s="24" t="str">
        <f>IF(ISBLANK(ข้อมูลนักเรียน!D18)," ",คณิต!C20)</f>
        <v xml:space="preserve"> </v>
      </c>
      <c r="E20" s="24" t="str">
        <f>IF(ISBLANK(ข้อมูลนักเรียน!D18)," ",วิทย์!C20)</f>
        <v xml:space="preserve"> </v>
      </c>
      <c r="F20" s="24" t="str">
        <f>IF(ISBLANK(ข้อมูลนักเรียน!D18)," ",สังคม!C20)</f>
        <v xml:space="preserve"> </v>
      </c>
      <c r="G20" s="24" t="str">
        <f>IF(ISBLANK(ข้อมูลนักเรียน!D18)," ",ประวัติฯ!C20)</f>
        <v xml:space="preserve"> </v>
      </c>
      <c r="H20" s="24" t="str">
        <f>IF(ISBLANK(ข้อมูลนักเรียน!D18)," ",สุขและพลศึกษา!C20)</f>
        <v xml:space="preserve"> </v>
      </c>
      <c r="I20" s="24" t="str">
        <f>IF(ISBLANK(ข้อมูลนักเรียน!D18)," ",ศิลปะ!C20)</f>
        <v xml:space="preserve"> </v>
      </c>
      <c r="J20" s="24" t="str">
        <f>IF(ISBLANK(ข้อมูลนักเรียน!D18)," ",การงาน!C20)</f>
        <v xml:space="preserve"> </v>
      </c>
      <c r="K20" s="24" t="str">
        <f>IF(ISBLANK(ข้อมูลนักเรียน!D18)," ",Eพื้นฐาน!C20)</f>
        <v xml:space="preserve"> </v>
      </c>
      <c r="L20" s="24" t="str">
        <f>IF(ISBLANK(ข้อมูลนักเรียน!D18)," ",Eสื่อสาร!C20)</f>
        <v xml:space="preserve"> </v>
      </c>
      <c r="M20" s="24" t="str">
        <f>IF(ISBLANK(ข้อมูลนักเรียน!D18)," ",Engเพิ่ม!C20)</f>
        <v xml:space="preserve"> </v>
      </c>
      <c r="N20" s="24" t="str">
        <f>IF(ISBLANK(ข้อมูลนักเรียน!D18)," ",คณิตเพิ่ม!C20)</f>
        <v xml:space="preserve"> </v>
      </c>
      <c r="O20" s="24" t="str">
        <f>IF(ISBLANK(ข้อมูลนักเรียน!D18)," ",math!C20)</f>
        <v xml:space="preserve"> </v>
      </c>
      <c r="P20" s="24" t="str">
        <f>IF(ISBLANK(ข้อมูลนักเรียน!D18)," ",วิทย์เพิ่ม!C20)</f>
        <v xml:space="preserve"> </v>
      </c>
      <c r="Q20" s="24" t="str">
        <f>IF(ISBLANK(ข้อมูลนักเรียน!D18)," ",science!C20)</f>
        <v xml:space="preserve"> </v>
      </c>
      <c r="R20" s="24" t="str">
        <f>IF(ISBLANK(ข้อมูลนักเรียน!D18)," ",จีน!C20)</f>
        <v xml:space="preserve"> </v>
      </c>
      <c r="S20" s="24" t="str">
        <f>IF(ISBLANK(ข้อมูลนักเรียน!D18)," ",IS!C20)</f>
        <v xml:space="preserve"> </v>
      </c>
      <c r="T20" s="24" t="str">
        <f>IF(ISBLANK(ข้อมูลนักเรียน!D18)," ",วิทย์พลัง10!C20)</f>
        <v xml:space="preserve"> </v>
      </c>
      <c r="U20" s="26" t="str">
        <f>IF(ISBLANK(ข้อมูลนักเรียน!D18)," ",MODE(C20:T20))</f>
        <v xml:space="preserve"> </v>
      </c>
      <c r="V20" s="22" t="str">
        <f>IF(ISBLANK(ข้อมูลนักเรียน!D18)," ",IF(U20&gt;=3,"ดีเยี่ยม",IF(U20&gt;=2,"ดี","ผ่าน")))</f>
        <v xml:space="preserve"> </v>
      </c>
      <c r="W20" s="45"/>
    </row>
    <row r="21" spans="1:23" ht="18" customHeight="1" x14ac:dyDescent="0.25">
      <c r="A21" s="24">
        <v>17</v>
      </c>
      <c r="B21" s="21" t="str">
        <f>IF(ISBLANK(ข้อมูลนักเรียน!D19)," ",ข้อมูลนักเรียน!D19)</f>
        <v xml:space="preserve"> </v>
      </c>
      <c r="C21" s="24" t="str">
        <f>IF(ISBLANK(ข้อมูลนักเรียน!D19)," ",ภาษาไทย!C21)</f>
        <v xml:space="preserve"> </v>
      </c>
      <c r="D21" s="24" t="str">
        <f>IF(ISBLANK(ข้อมูลนักเรียน!D19)," ",คณิต!C21)</f>
        <v xml:space="preserve"> </v>
      </c>
      <c r="E21" s="24" t="str">
        <f>IF(ISBLANK(ข้อมูลนักเรียน!D19)," ",วิทย์!C21)</f>
        <v xml:space="preserve"> </v>
      </c>
      <c r="F21" s="24" t="str">
        <f>IF(ISBLANK(ข้อมูลนักเรียน!D19)," ",สังคม!C21)</f>
        <v xml:space="preserve"> </v>
      </c>
      <c r="G21" s="24" t="str">
        <f>IF(ISBLANK(ข้อมูลนักเรียน!D19)," ",ประวัติฯ!C21)</f>
        <v xml:space="preserve"> </v>
      </c>
      <c r="H21" s="24" t="str">
        <f>IF(ISBLANK(ข้อมูลนักเรียน!D19)," ",สุขและพลศึกษา!C21)</f>
        <v xml:space="preserve"> </v>
      </c>
      <c r="I21" s="24" t="str">
        <f>IF(ISBLANK(ข้อมูลนักเรียน!D19)," ",ศิลปะ!C21)</f>
        <v xml:space="preserve"> </v>
      </c>
      <c r="J21" s="24" t="str">
        <f>IF(ISBLANK(ข้อมูลนักเรียน!D19)," ",การงาน!C21)</f>
        <v xml:space="preserve"> </v>
      </c>
      <c r="K21" s="24" t="str">
        <f>IF(ISBLANK(ข้อมูลนักเรียน!D19)," ",Eพื้นฐาน!C21)</f>
        <v xml:space="preserve"> </v>
      </c>
      <c r="L21" s="24" t="str">
        <f>IF(ISBLANK(ข้อมูลนักเรียน!D19)," ",Eสื่อสาร!C21)</f>
        <v xml:space="preserve"> </v>
      </c>
      <c r="M21" s="24" t="str">
        <f>IF(ISBLANK(ข้อมูลนักเรียน!D19)," ",Engเพิ่ม!C21)</f>
        <v xml:space="preserve"> </v>
      </c>
      <c r="N21" s="24" t="str">
        <f>IF(ISBLANK(ข้อมูลนักเรียน!D19)," ",คณิตเพิ่ม!C21)</f>
        <v xml:space="preserve"> </v>
      </c>
      <c r="O21" s="24" t="str">
        <f>IF(ISBLANK(ข้อมูลนักเรียน!D19)," ",math!C21)</f>
        <v xml:space="preserve"> </v>
      </c>
      <c r="P21" s="24" t="str">
        <f>IF(ISBLANK(ข้อมูลนักเรียน!D19)," ",วิทย์เพิ่ม!C21)</f>
        <v xml:space="preserve"> </v>
      </c>
      <c r="Q21" s="24" t="str">
        <f>IF(ISBLANK(ข้อมูลนักเรียน!D19)," ",science!C21)</f>
        <v xml:space="preserve"> </v>
      </c>
      <c r="R21" s="24" t="str">
        <f>IF(ISBLANK(ข้อมูลนักเรียน!D19)," ",จีน!C21)</f>
        <v xml:space="preserve"> </v>
      </c>
      <c r="S21" s="24" t="str">
        <f>IF(ISBLANK(ข้อมูลนักเรียน!D19)," ",IS!C21)</f>
        <v xml:space="preserve"> </v>
      </c>
      <c r="T21" s="24" t="str">
        <f>IF(ISBLANK(ข้อมูลนักเรียน!D19)," ",วิทย์พลัง10!C21)</f>
        <v xml:space="preserve"> </v>
      </c>
      <c r="U21" s="26" t="str">
        <f>IF(ISBLANK(ข้อมูลนักเรียน!D19)," ",MODE(C21:T21))</f>
        <v xml:space="preserve"> </v>
      </c>
      <c r="V21" s="22" t="str">
        <f>IF(ISBLANK(ข้อมูลนักเรียน!D19)," ",IF(U21&gt;=3,"ดีเยี่ยม",IF(U21&gt;=2,"ดี","ผ่าน")))</f>
        <v xml:space="preserve"> </v>
      </c>
      <c r="W21" s="45"/>
    </row>
    <row r="22" spans="1:23" ht="18" customHeight="1" x14ac:dyDescent="0.25">
      <c r="A22" s="24">
        <v>18</v>
      </c>
      <c r="B22" s="21" t="str">
        <f>IF(ISBLANK(ข้อมูลนักเรียน!D20)," ",ข้อมูลนักเรียน!D20)</f>
        <v xml:space="preserve"> </v>
      </c>
      <c r="C22" s="24" t="str">
        <f>IF(ISBLANK(ข้อมูลนักเรียน!D20)," ",ภาษาไทย!C22)</f>
        <v xml:space="preserve"> </v>
      </c>
      <c r="D22" s="24" t="str">
        <f>IF(ISBLANK(ข้อมูลนักเรียน!D20)," ",คณิต!C22)</f>
        <v xml:space="preserve"> </v>
      </c>
      <c r="E22" s="24" t="str">
        <f>IF(ISBLANK(ข้อมูลนักเรียน!D20)," ",วิทย์!C22)</f>
        <v xml:space="preserve"> </v>
      </c>
      <c r="F22" s="24" t="str">
        <f>IF(ISBLANK(ข้อมูลนักเรียน!D20)," ",สังคม!C22)</f>
        <v xml:space="preserve"> </v>
      </c>
      <c r="G22" s="24" t="str">
        <f>IF(ISBLANK(ข้อมูลนักเรียน!D20)," ",ประวัติฯ!C22)</f>
        <v xml:space="preserve"> </v>
      </c>
      <c r="H22" s="24" t="str">
        <f>IF(ISBLANK(ข้อมูลนักเรียน!D20)," ",สุขและพลศึกษา!C22)</f>
        <v xml:space="preserve"> </v>
      </c>
      <c r="I22" s="24" t="str">
        <f>IF(ISBLANK(ข้อมูลนักเรียน!D20)," ",ศิลปะ!C22)</f>
        <v xml:space="preserve"> </v>
      </c>
      <c r="J22" s="24" t="str">
        <f>IF(ISBLANK(ข้อมูลนักเรียน!D20)," ",การงาน!C22)</f>
        <v xml:space="preserve"> </v>
      </c>
      <c r="K22" s="24" t="str">
        <f>IF(ISBLANK(ข้อมูลนักเรียน!D20)," ",Eพื้นฐาน!C22)</f>
        <v xml:space="preserve"> </v>
      </c>
      <c r="L22" s="24" t="str">
        <f>IF(ISBLANK(ข้อมูลนักเรียน!D20)," ",Eสื่อสาร!C22)</f>
        <v xml:space="preserve"> </v>
      </c>
      <c r="M22" s="24" t="str">
        <f>IF(ISBLANK(ข้อมูลนักเรียน!D20)," ",Engเพิ่ม!C22)</f>
        <v xml:space="preserve"> </v>
      </c>
      <c r="N22" s="24" t="str">
        <f>IF(ISBLANK(ข้อมูลนักเรียน!D20)," ",คณิตเพิ่ม!C22)</f>
        <v xml:space="preserve"> </v>
      </c>
      <c r="O22" s="24" t="str">
        <f>IF(ISBLANK(ข้อมูลนักเรียน!D20)," ",math!C22)</f>
        <v xml:space="preserve"> </v>
      </c>
      <c r="P22" s="24" t="str">
        <f>IF(ISBLANK(ข้อมูลนักเรียน!D20)," ",วิทย์เพิ่ม!C22)</f>
        <v xml:space="preserve"> </v>
      </c>
      <c r="Q22" s="24" t="str">
        <f>IF(ISBLANK(ข้อมูลนักเรียน!D20)," ",science!C22)</f>
        <v xml:space="preserve"> </v>
      </c>
      <c r="R22" s="24" t="str">
        <f>IF(ISBLANK(ข้อมูลนักเรียน!D20)," ",จีน!C22)</f>
        <v xml:space="preserve"> </v>
      </c>
      <c r="S22" s="24" t="str">
        <f>IF(ISBLANK(ข้อมูลนักเรียน!D20)," ",IS!C22)</f>
        <v xml:space="preserve"> </v>
      </c>
      <c r="T22" s="24" t="str">
        <f>IF(ISBLANK(ข้อมูลนักเรียน!D20)," ",วิทย์พลัง10!C22)</f>
        <v xml:space="preserve"> </v>
      </c>
      <c r="U22" s="26" t="str">
        <f>IF(ISBLANK(ข้อมูลนักเรียน!D20)," ",MODE(C22:T22))</f>
        <v xml:space="preserve"> </v>
      </c>
      <c r="V22" s="22" t="str">
        <f>IF(ISBLANK(ข้อมูลนักเรียน!D20)," ",IF(U22&gt;=3,"ดีเยี่ยม",IF(U22&gt;=2,"ดี","ผ่าน")))</f>
        <v xml:space="preserve"> </v>
      </c>
      <c r="W22" s="45"/>
    </row>
    <row r="23" spans="1:23" ht="18" customHeight="1" x14ac:dyDescent="0.25">
      <c r="A23" s="24">
        <v>19</v>
      </c>
      <c r="B23" s="21" t="str">
        <f>IF(ISBLANK(ข้อมูลนักเรียน!D21)," ",ข้อมูลนักเรียน!D21)</f>
        <v xml:space="preserve"> </v>
      </c>
      <c r="C23" s="24" t="str">
        <f>IF(ISBLANK(ข้อมูลนักเรียน!D21)," ",ภาษาไทย!C23)</f>
        <v xml:space="preserve"> </v>
      </c>
      <c r="D23" s="24" t="str">
        <f>IF(ISBLANK(ข้อมูลนักเรียน!D21)," ",คณิต!C23)</f>
        <v xml:space="preserve"> </v>
      </c>
      <c r="E23" s="24" t="str">
        <f>IF(ISBLANK(ข้อมูลนักเรียน!D21)," ",วิทย์!C23)</f>
        <v xml:space="preserve"> </v>
      </c>
      <c r="F23" s="24" t="str">
        <f>IF(ISBLANK(ข้อมูลนักเรียน!D21)," ",สังคม!C23)</f>
        <v xml:space="preserve"> </v>
      </c>
      <c r="G23" s="24" t="str">
        <f>IF(ISBLANK(ข้อมูลนักเรียน!D21)," ",ประวัติฯ!C23)</f>
        <v xml:space="preserve"> </v>
      </c>
      <c r="H23" s="24" t="str">
        <f>IF(ISBLANK(ข้อมูลนักเรียน!D21)," ",สุขและพลศึกษา!C23)</f>
        <v xml:space="preserve"> </v>
      </c>
      <c r="I23" s="24" t="str">
        <f>IF(ISBLANK(ข้อมูลนักเรียน!D21)," ",ศิลปะ!C23)</f>
        <v xml:space="preserve"> </v>
      </c>
      <c r="J23" s="24" t="str">
        <f>IF(ISBLANK(ข้อมูลนักเรียน!D21)," ",การงาน!C23)</f>
        <v xml:space="preserve"> </v>
      </c>
      <c r="K23" s="24" t="str">
        <f>IF(ISBLANK(ข้อมูลนักเรียน!D21)," ",Eพื้นฐาน!C23)</f>
        <v xml:space="preserve"> </v>
      </c>
      <c r="L23" s="24" t="str">
        <f>IF(ISBLANK(ข้อมูลนักเรียน!D21)," ",Eสื่อสาร!C23)</f>
        <v xml:space="preserve"> </v>
      </c>
      <c r="M23" s="24" t="str">
        <f>IF(ISBLANK(ข้อมูลนักเรียน!D21)," ",Engเพิ่ม!C23)</f>
        <v xml:space="preserve"> </v>
      </c>
      <c r="N23" s="24" t="str">
        <f>IF(ISBLANK(ข้อมูลนักเรียน!D21)," ",คณิตเพิ่ม!C23)</f>
        <v xml:space="preserve"> </v>
      </c>
      <c r="O23" s="24" t="str">
        <f>IF(ISBLANK(ข้อมูลนักเรียน!D21)," ",math!C23)</f>
        <v xml:space="preserve"> </v>
      </c>
      <c r="P23" s="24" t="str">
        <f>IF(ISBLANK(ข้อมูลนักเรียน!D21)," ",วิทย์เพิ่ม!C23)</f>
        <v xml:space="preserve"> </v>
      </c>
      <c r="Q23" s="24" t="str">
        <f>IF(ISBLANK(ข้อมูลนักเรียน!D21)," ",science!C23)</f>
        <v xml:space="preserve"> </v>
      </c>
      <c r="R23" s="24" t="str">
        <f>IF(ISBLANK(ข้อมูลนักเรียน!D21)," ",จีน!C23)</f>
        <v xml:space="preserve"> </v>
      </c>
      <c r="S23" s="24" t="str">
        <f>IF(ISBLANK(ข้อมูลนักเรียน!D21)," ",IS!C23)</f>
        <v xml:space="preserve"> </v>
      </c>
      <c r="T23" s="24" t="str">
        <f>IF(ISBLANK(ข้อมูลนักเรียน!D21)," ",วิทย์พลัง10!C23)</f>
        <v xml:space="preserve"> </v>
      </c>
      <c r="U23" s="26" t="str">
        <f>IF(ISBLANK(ข้อมูลนักเรียน!D21)," ",MODE(C23:T23))</f>
        <v xml:space="preserve"> </v>
      </c>
      <c r="V23" s="22" t="str">
        <f>IF(ISBLANK(ข้อมูลนักเรียน!D21)," ",IF(U23&gt;=3,"ดีเยี่ยม",IF(U23&gt;=2,"ดี","ผ่าน")))</f>
        <v xml:space="preserve"> </v>
      </c>
      <c r="W23" s="45"/>
    </row>
    <row r="24" spans="1:23" ht="18" customHeight="1" x14ac:dyDescent="0.25">
      <c r="A24" s="24">
        <v>20</v>
      </c>
      <c r="B24" s="21" t="str">
        <f>IF(ISBLANK(ข้อมูลนักเรียน!D22)," ",ข้อมูลนักเรียน!D22)</f>
        <v xml:space="preserve"> </v>
      </c>
      <c r="C24" s="24" t="str">
        <f>IF(ISBLANK(ข้อมูลนักเรียน!D22)," ",ภาษาไทย!C24)</f>
        <v xml:space="preserve"> </v>
      </c>
      <c r="D24" s="24" t="str">
        <f>IF(ISBLANK(ข้อมูลนักเรียน!D22)," ",คณิต!C24)</f>
        <v xml:space="preserve"> </v>
      </c>
      <c r="E24" s="24" t="str">
        <f>IF(ISBLANK(ข้อมูลนักเรียน!D22)," ",วิทย์!C24)</f>
        <v xml:space="preserve"> </v>
      </c>
      <c r="F24" s="24" t="str">
        <f>IF(ISBLANK(ข้อมูลนักเรียน!D22)," ",สังคม!C24)</f>
        <v xml:space="preserve"> </v>
      </c>
      <c r="G24" s="24" t="str">
        <f>IF(ISBLANK(ข้อมูลนักเรียน!D22)," ",ประวัติฯ!C24)</f>
        <v xml:space="preserve"> </v>
      </c>
      <c r="H24" s="24" t="str">
        <f>IF(ISBLANK(ข้อมูลนักเรียน!D22)," ",สุขและพลศึกษา!C24)</f>
        <v xml:space="preserve"> </v>
      </c>
      <c r="I24" s="24" t="str">
        <f>IF(ISBLANK(ข้อมูลนักเรียน!D22)," ",ศิลปะ!C24)</f>
        <v xml:space="preserve"> </v>
      </c>
      <c r="J24" s="24" t="str">
        <f>IF(ISBLANK(ข้อมูลนักเรียน!D22)," ",การงาน!C24)</f>
        <v xml:space="preserve"> </v>
      </c>
      <c r="K24" s="24" t="str">
        <f>IF(ISBLANK(ข้อมูลนักเรียน!D22)," ",Eพื้นฐาน!C24)</f>
        <v xml:space="preserve"> </v>
      </c>
      <c r="L24" s="24" t="str">
        <f>IF(ISBLANK(ข้อมูลนักเรียน!D22)," ",Eสื่อสาร!C24)</f>
        <v xml:space="preserve"> </v>
      </c>
      <c r="M24" s="24" t="str">
        <f>IF(ISBLANK(ข้อมูลนักเรียน!D22)," ",Engเพิ่ม!C24)</f>
        <v xml:space="preserve"> </v>
      </c>
      <c r="N24" s="24" t="str">
        <f>IF(ISBLANK(ข้อมูลนักเรียน!D22)," ",คณิตเพิ่ม!C24)</f>
        <v xml:space="preserve"> </v>
      </c>
      <c r="O24" s="24" t="str">
        <f>IF(ISBLANK(ข้อมูลนักเรียน!D22)," ",math!C24)</f>
        <v xml:space="preserve"> </v>
      </c>
      <c r="P24" s="24" t="str">
        <f>IF(ISBLANK(ข้อมูลนักเรียน!D22)," ",วิทย์เพิ่ม!C24)</f>
        <v xml:space="preserve"> </v>
      </c>
      <c r="Q24" s="24" t="str">
        <f>IF(ISBLANK(ข้อมูลนักเรียน!D22)," ",science!C24)</f>
        <v xml:space="preserve"> </v>
      </c>
      <c r="R24" s="24" t="str">
        <f>IF(ISBLANK(ข้อมูลนักเรียน!D22)," ",จีน!C24)</f>
        <v xml:space="preserve"> </v>
      </c>
      <c r="S24" s="24" t="str">
        <f>IF(ISBLANK(ข้อมูลนักเรียน!D22)," ",IS!C24)</f>
        <v xml:space="preserve"> </v>
      </c>
      <c r="T24" s="24" t="str">
        <f>IF(ISBLANK(ข้อมูลนักเรียน!D22)," ",วิทย์พลัง10!C24)</f>
        <v xml:space="preserve"> </v>
      </c>
      <c r="U24" s="26" t="str">
        <f>IF(ISBLANK(ข้อมูลนักเรียน!D22)," ",MODE(C24:T24))</f>
        <v xml:space="preserve"> </v>
      </c>
      <c r="V24" s="22" t="str">
        <f>IF(ISBLANK(ข้อมูลนักเรียน!D22)," ",IF(U24&gt;=3,"ดีเยี่ยม",IF(U24&gt;=2,"ดี","ผ่าน")))</f>
        <v xml:space="preserve"> </v>
      </c>
      <c r="W24" s="45"/>
    </row>
    <row r="25" spans="1:23" ht="18" customHeight="1" x14ac:dyDescent="0.25">
      <c r="A25" s="24">
        <v>21</v>
      </c>
      <c r="B25" s="21" t="str">
        <f>IF(ISBLANK(ข้อมูลนักเรียน!D23)," ",ข้อมูลนักเรียน!D23)</f>
        <v xml:space="preserve"> </v>
      </c>
      <c r="C25" s="24" t="str">
        <f>IF(ISBLANK(ข้อมูลนักเรียน!D23)," ",ภาษาไทย!C25)</f>
        <v xml:space="preserve"> </v>
      </c>
      <c r="D25" s="24" t="str">
        <f>IF(ISBLANK(ข้อมูลนักเรียน!D23)," ",คณิต!C25)</f>
        <v xml:space="preserve"> </v>
      </c>
      <c r="E25" s="24" t="str">
        <f>IF(ISBLANK(ข้อมูลนักเรียน!D23)," ",วิทย์!C25)</f>
        <v xml:space="preserve"> </v>
      </c>
      <c r="F25" s="24" t="str">
        <f>IF(ISBLANK(ข้อมูลนักเรียน!D23)," ",สังคม!C25)</f>
        <v xml:space="preserve"> </v>
      </c>
      <c r="G25" s="24" t="str">
        <f>IF(ISBLANK(ข้อมูลนักเรียน!D23)," ",ประวัติฯ!C25)</f>
        <v xml:space="preserve"> </v>
      </c>
      <c r="H25" s="24" t="str">
        <f>IF(ISBLANK(ข้อมูลนักเรียน!D23)," ",สุขและพลศึกษา!C25)</f>
        <v xml:space="preserve"> </v>
      </c>
      <c r="I25" s="24" t="str">
        <f>IF(ISBLANK(ข้อมูลนักเรียน!D23)," ",ศิลปะ!C25)</f>
        <v xml:space="preserve"> </v>
      </c>
      <c r="J25" s="24" t="str">
        <f>IF(ISBLANK(ข้อมูลนักเรียน!D23)," ",การงาน!C25)</f>
        <v xml:space="preserve"> </v>
      </c>
      <c r="K25" s="24" t="str">
        <f>IF(ISBLANK(ข้อมูลนักเรียน!D23)," ",Eพื้นฐาน!C25)</f>
        <v xml:space="preserve"> </v>
      </c>
      <c r="L25" s="24" t="str">
        <f>IF(ISBLANK(ข้อมูลนักเรียน!D23)," ",Eสื่อสาร!C25)</f>
        <v xml:space="preserve"> </v>
      </c>
      <c r="M25" s="24" t="str">
        <f>IF(ISBLANK(ข้อมูลนักเรียน!D23)," ",Engเพิ่ม!C25)</f>
        <v xml:space="preserve"> </v>
      </c>
      <c r="N25" s="24" t="str">
        <f>IF(ISBLANK(ข้อมูลนักเรียน!D23)," ",คณิตเพิ่ม!C25)</f>
        <v xml:space="preserve"> </v>
      </c>
      <c r="O25" s="24" t="str">
        <f>IF(ISBLANK(ข้อมูลนักเรียน!D23)," ",math!C25)</f>
        <v xml:space="preserve"> </v>
      </c>
      <c r="P25" s="24" t="str">
        <f>IF(ISBLANK(ข้อมูลนักเรียน!D23)," ",วิทย์เพิ่ม!C25)</f>
        <v xml:space="preserve"> </v>
      </c>
      <c r="Q25" s="24" t="str">
        <f>IF(ISBLANK(ข้อมูลนักเรียน!D23)," ",science!C25)</f>
        <v xml:space="preserve"> </v>
      </c>
      <c r="R25" s="24" t="str">
        <f>IF(ISBLANK(ข้อมูลนักเรียน!D23)," ",จีน!C25)</f>
        <v xml:space="preserve"> </v>
      </c>
      <c r="S25" s="24" t="str">
        <f>IF(ISBLANK(ข้อมูลนักเรียน!D23)," ",IS!C25)</f>
        <v xml:space="preserve"> </v>
      </c>
      <c r="T25" s="24" t="str">
        <f>IF(ISBLANK(ข้อมูลนักเรียน!D23)," ",วิทย์พลัง10!C25)</f>
        <v xml:space="preserve"> </v>
      </c>
      <c r="U25" s="26" t="str">
        <f>IF(ISBLANK(ข้อมูลนักเรียน!D23)," ",MODE(C25:T25))</f>
        <v xml:space="preserve"> </v>
      </c>
      <c r="V25" s="22" t="str">
        <f>IF(ISBLANK(ข้อมูลนักเรียน!D23)," ",IF(U25&gt;=3,"ดีเยี่ยม",IF(U25&gt;=2,"ดี","ผ่าน")))</f>
        <v xml:space="preserve"> </v>
      </c>
      <c r="W25" s="45"/>
    </row>
    <row r="26" spans="1:23" ht="18" customHeight="1" x14ac:dyDescent="0.25">
      <c r="A26" s="24">
        <v>22</v>
      </c>
      <c r="B26" s="21" t="str">
        <f>IF(ISBLANK(ข้อมูลนักเรียน!D24)," ",ข้อมูลนักเรียน!D24)</f>
        <v xml:space="preserve"> </v>
      </c>
      <c r="C26" s="24" t="str">
        <f>IF(ISBLANK(ข้อมูลนักเรียน!D24)," ",ภาษาไทย!C26)</f>
        <v xml:space="preserve"> </v>
      </c>
      <c r="D26" s="24" t="str">
        <f>IF(ISBLANK(ข้อมูลนักเรียน!D24)," ",คณิต!C26)</f>
        <v xml:space="preserve"> </v>
      </c>
      <c r="E26" s="24" t="str">
        <f>IF(ISBLANK(ข้อมูลนักเรียน!D24)," ",วิทย์!C26)</f>
        <v xml:space="preserve"> </v>
      </c>
      <c r="F26" s="24" t="str">
        <f>IF(ISBLANK(ข้อมูลนักเรียน!D24)," ",สังคม!C26)</f>
        <v xml:space="preserve"> </v>
      </c>
      <c r="G26" s="24" t="str">
        <f>IF(ISBLANK(ข้อมูลนักเรียน!D24)," ",ประวัติฯ!C26)</f>
        <v xml:space="preserve"> </v>
      </c>
      <c r="H26" s="24" t="str">
        <f>IF(ISBLANK(ข้อมูลนักเรียน!D24)," ",สุขและพลศึกษา!C26)</f>
        <v xml:space="preserve"> </v>
      </c>
      <c r="I26" s="24" t="str">
        <f>IF(ISBLANK(ข้อมูลนักเรียน!D24)," ",ศิลปะ!C26)</f>
        <v xml:space="preserve"> </v>
      </c>
      <c r="J26" s="24" t="str">
        <f>IF(ISBLANK(ข้อมูลนักเรียน!D24)," ",การงาน!C26)</f>
        <v xml:space="preserve"> </v>
      </c>
      <c r="K26" s="24" t="str">
        <f>IF(ISBLANK(ข้อมูลนักเรียน!D24)," ",Eพื้นฐาน!C26)</f>
        <v xml:space="preserve"> </v>
      </c>
      <c r="L26" s="24" t="str">
        <f>IF(ISBLANK(ข้อมูลนักเรียน!D24)," ",Eสื่อสาร!C26)</f>
        <v xml:space="preserve"> </v>
      </c>
      <c r="M26" s="24" t="str">
        <f>IF(ISBLANK(ข้อมูลนักเรียน!D24)," ",Engเพิ่ม!C26)</f>
        <v xml:space="preserve"> </v>
      </c>
      <c r="N26" s="24" t="str">
        <f>IF(ISBLANK(ข้อมูลนักเรียน!D24)," ",คณิตเพิ่ม!C26)</f>
        <v xml:space="preserve"> </v>
      </c>
      <c r="O26" s="24" t="str">
        <f>IF(ISBLANK(ข้อมูลนักเรียน!D24)," ",math!C26)</f>
        <v xml:space="preserve"> </v>
      </c>
      <c r="P26" s="24" t="str">
        <f>IF(ISBLANK(ข้อมูลนักเรียน!D24)," ",วิทย์เพิ่ม!C26)</f>
        <v xml:space="preserve"> </v>
      </c>
      <c r="Q26" s="24" t="str">
        <f>IF(ISBLANK(ข้อมูลนักเรียน!D24)," ",science!C26)</f>
        <v xml:space="preserve"> </v>
      </c>
      <c r="R26" s="24" t="str">
        <f>IF(ISBLANK(ข้อมูลนักเรียน!D24)," ",จีน!C26)</f>
        <v xml:space="preserve"> </v>
      </c>
      <c r="S26" s="24" t="str">
        <f>IF(ISBLANK(ข้อมูลนักเรียน!D24)," ",IS!C26)</f>
        <v xml:space="preserve"> </v>
      </c>
      <c r="T26" s="24" t="str">
        <f>IF(ISBLANK(ข้อมูลนักเรียน!D24)," ",วิทย์พลัง10!C26)</f>
        <v xml:space="preserve"> </v>
      </c>
      <c r="U26" s="26" t="str">
        <f>IF(ISBLANK(ข้อมูลนักเรียน!D24)," ",MODE(C26:T26))</f>
        <v xml:space="preserve"> </v>
      </c>
      <c r="V26" s="22" t="str">
        <f>IF(ISBLANK(ข้อมูลนักเรียน!D24)," ",IF(U26&gt;=3,"ดีเยี่ยม",IF(U26&gt;=2,"ดี","ผ่าน")))</f>
        <v xml:space="preserve"> </v>
      </c>
      <c r="W26" s="45"/>
    </row>
    <row r="27" spans="1:23" ht="18" customHeight="1" x14ac:dyDescent="0.25">
      <c r="A27" s="24">
        <v>23</v>
      </c>
      <c r="B27" s="21" t="str">
        <f>IF(ISBLANK(ข้อมูลนักเรียน!D25)," ",ข้อมูลนักเรียน!D25)</f>
        <v xml:space="preserve"> </v>
      </c>
      <c r="C27" s="24" t="str">
        <f>IF(ISBLANK(ข้อมูลนักเรียน!D25)," ",ภาษาไทย!C27)</f>
        <v xml:space="preserve"> </v>
      </c>
      <c r="D27" s="24" t="str">
        <f>IF(ISBLANK(ข้อมูลนักเรียน!D25)," ",คณิต!C27)</f>
        <v xml:space="preserve"> </v>
      </c>
      <c r="E27" s="24" t="str">
        <f>IF(ISBLANK(ข้อมูลนักเรียน!D25)," ",วิทย์!C27)</f>
        <v xml:space="preserve"> </v>
      </c>
      <c r="F27" s="24" t="str">
        <f>IF(ISBLANK(ข้อมูลนักเรียน!D25)," ",สังคม!C27)</f>
        <v xml:space="preserve"> </v>
      </c>
      <c r="G27" s="24" t="str">
        <f>IF(ISBLANK(ข้อมูลนักเรียน!D25)," ",ประวัติฯ!C27)</f>
        <v xml:space="preserve"> </v>
      </c>
      <c r="H27" s="24" t="str">
        <f>IF(ISBLANK(ข้อมูลนักเรียน!D25)," ",สุขและพลศึกษา!C27)</f>
        <v xml:space="preserve"> </v>
      </c>
      <c r="I27" s="24" t="str">
        <f>IF(ISBLANK(ข้อมูลนักเรียน!D25)," ",ศิลปะ!C27)</f>
        <v xml:space="preserve"> </v>
      </c>
      <c r="J27" s="24" t="str">
        <f>IF(ISBLANK(ข้อมูลนักเรียน!D25)," ",การงาน!C27)</f>
        <v xml:space="preserve"> </v>
      </c>
      <c r="K27" s="24" t="str">
        <f>IF(ISBLANK(ข้อมูลนักเรียน!D25)," ",Eพื้นฐาน!C27)</f>
        <v xml:space="preserve"> </v>
      </c>
      <c r="L27" s="24" t="str">
        <f>IF(ISBLANK(ข้อมูลนักเรียน!D25)," ",Eสื่อสาร!C27)</f>
        <v xml:space="preserve"> </v>
      </c>
      <c r="M27" s="24" t="str">
        <f>IF(ISBLANK(ข้อมูลนักเรียน!D25)," ",Engเพิ่ม!C27)</f>
        <v xml:space="preserve"> </v>
      </c>
      <c r="N27" s="24" t="str">
        <f>IF(ISBLANK(ข้อมูลนักเรียน!D25)," ",คณิตเพิ่ม!C27)</f>
        <v xml:space="preserve"> </v>
      </c>
      <c r="O27" s="24" t="str">
        <f>IF(ISBLANK(ข้อมูลนักเรียน!D25)," ",math!C27)</f>
        <v xml:space="preserve"> </v>
      </c>
      <c r="P27" s="24" t="str">
        <f>IF(ISBLANK(ข้อมูลนักเรียน!D25)," ",วิทย์เพิ่ม!C27)</f>
        <v xml:space="preserve"> </v>
      </c>
      <c r="Q27" s="24" t="str">
        <f>IF(ISBLANK(ข้อมูลนักเรียน!D25)," ",science!C27)</f>
        <v xml:space="preserve"> </v>
      </c>
      <c r="R27" s="24" t="str">
        <f>IF(ISBLANK(ข้อมูลนักเรียน!D25)," ",จีน!C27)</f>
        <v xml:space="preserve"> </v>
      </c>
      <c r="S27" s="24" t="str">
        <f>IF(ISBLANK(ข้อมูลนักเรียน!D25)," ",IS!C27)</f>
        <v xml:space="preserve"> </v>
      </c>
      <c r="T27" s="24" t="str">
        <f>IF(ISBLANK(ข้อมูลนักเรียน!D25)," ",วิทย์พลัง10!C27)</f>
        <v xml:space="preserve"> </v>
      </c>
      <c r="U27" s="26" t="str">
        <f>IF(ISBLANK(ข้อมูลนักเรียน!D25)," ",MODE(C27:T27))</f>
        <v xml:space="preserve"> </v>
      </c>
      <c r="V27" s="22" t="str">
        <f>IF(ISBLANK(ข้อมูลนักเรียน!D25)," ",IF(U27&gt;=3,"ดีเยี่ยม",IF(U27&gt;=2,"ดี","ผ่าน")))</f>
        <v xml:space="preserve"> </v>
      </c>
      <c r="W27" s="45"/>
    </row>
    <row r="28" spans="1:23" ht="18" customHeight="1" x14ac:dyDescent="0.25">
      <c r="A28" s="24">
        <v>24</v>
      </c>
      <c r="B28" s="21" t="str">
        <f>IF(ISBLANK(ข้อมูลนักเรียน!D26)," ",ข้อมูลนักเรียน!D26)</f>
        <v xml:space="preserve"> </v>
      </c>
      <c r="C28" s="24" t="str">
        <f>IF(ISBLANK(ข้อมูลนักเรียน!D26)," ",ภาษาไทย!C28)</f>
        <v xml:space="preserve"> </v>
      </c>
      <c r="D28" s="24" t="str">
        <f>IF(ISBLANK(ข้อมูลนักเรียน!D26)," ",คณิต!C28)</f>
        <v xml:space="preserve"> </v>
      </c>
      <c r="E28" s="24" t="str">
        <f>IF(ISBLANK(ข้อมูลนักเรียน!D26)," ",วิทย์!C28)</f>
        <v xml:space="preserve"> </v>
      </c>
      <c r="F28" s="24" t="str">
        <f>IF(ISBLANK(ข้อมูลนักเรียน!D26)," ",สังคม!C28)</f>
        <v xml:space="preserve"> </v>
      </c>
      <c r="G28" s="24" t="str">
        <f>IF(ISBLANK(ข้อมูลนักเรียน!D26)," ",ประวัติฯ!C28)</f>
        <v xml:space="preserve"> </v>
      </c>
      <c r="H28" s="24" t="str">
        <f>IF(ISBLANK(ข้อมูลนักเรียน!D26)," ",สุขและพลศึกษา!C28)</f>
        <v xml:space="preserve"> </v>
      </c>
      <c r="I28" s="24" t="str">
        <f>IF(ISBLANK(ข้อมูลนักเรียน!D26)," ",ศิลปะ!C28)</f>
        <v xml:space="preserve"> </v>
      </c>
      <c r="J28" s="24" t="str">
        <f>IF(ISBLANK(ข้อมูลนักเรียน!D26)," ",การงาน!C28)</f>
        <v xml:space="preserve"> </v>
      </c>
      <c r="K28" s="24" t="str">
        <f>IF(ISBLANK(ข้อมูลนักเรียน!D26)," ",Eพื้นฐาน!C28)</f>
        <v xml:space="preserve"> </v>
      </c>
      <c r="L28" s="24" t="str">
        <f>IF(ISBLANK(ข้อมูลนักเรียน!D26)," ",Eสื่อสาร!C28)</f>
        <v xml:space="preserve"> </v>
      </c>
      <c r="M28" s="24" t="str">
        <f>IF(ISBLANK(ข้อมูลนักเรียน!D26)," ",Engเพิ่ม!C28)</f>
        <v xml:space="preserve"> </v>
      </c>
      <c r="N28" s="24" t="str">
        <f>IF(ISBLANK(ข้อมูลนักเรียน!D26)," ",คณิตเพิ่ม!C28)</f>
        <v xml:space="preserve"> </v>
      </c>
      <c r="O28" s="24" t="str">
        <f>IF(ISBLANK(ข้อมูลนักเรียน!D26)," ",math!C28)</f>
        <v xml:space="preserve"> </v>
      </c>
      <c r="P28" s="24" t="str">
        <f>IF(ISBLANK(ข้อมูลนักเรียน!D26)," ",วิทย์เพิ่ม!C28)</f>
        <v xml:space="preserve"> </v>
      </c>
      <c r="Q28" s="24" t="str">
        <f>IF(ISBLANK(ข้อมูลนักเรียน!D26)," ",science!C28)</f>
        <v xml:space="preserve"> </v>
      </c>
      <c r="R28" s="24" t="str">
        <f>IF(ISBLANK(ข้อมูลนักเรียน!D26)," ",จีน!C28)</f>
        <v xml:space="preserve"> </v>
      </c>
      <c r="S28" s="24" t="str">
        <f>IF(ISBLANK(ข้อมูลนักเรียน!D26)," ",IS!C28)</f>
        <v xml:space="preserve"> </v>
      </c>
      <c r="T28" s="24" t="str">
        <f>IF(ISBLANK(ข้อมูลนักเรียน!D26)," ",วิทย์พลัง10!C28)</f>
        <v xml:space="preserve"> </v>
      </c>
      <c r="U28" s="26" t="str">
        <f>IF(ISBLANK(ข้อมูลนักเรียน!D26)," ",MODE(C28:T28))</f>
        <v xml:space="preserve"> </v>
      </c>
      <c r="V28" s="22" t="str">
        <f>IF(ISBLANK(ข้อมูลนักเรียน!D26)," ",IF(U28&gt;=3,"ดีเยี่ยม",IF(U28&gt;=2,"ดี","ผ่าน")))</f>
        <v xml:space="preserve"> </v>
      </c>
      <c r="W28" s="45"/>
    </row>
    <row r="29" spans="1:23" ht="18" customHeight="1" x14ac:dyDescent="0.25">
      <c r="A29" s="24">
        <v>25</v>
      </c>
      <c r="B29" s="21" t="str">
        <f>IF(ISBLANK(ข้อมูลนักเรียน!D27)," ",ข้อมูลนักเรียน!D27)</f>
        <v xml:space="preserve"> </v>
      </c>
      <c r="C29" s="24" t="str">
        <f>IF(ISBLANK(ข้อมูลนักเรียน!D27)," ",ภาษาไทย!C29)</f>
        <v xml:space="preserve"> </v>
      </c>
      <c r="D29" s="24" t="str">
        <f>IF(ISBLANK(ข้อมูลนักเรียน!D27)," ",คณิต!C29)</f>
        <v xml:space="preserve"> </v>
      </c>
      <c r="E29" s="24" t="str">
        <f>IF(ISBLANK(ข้อมูลนักเรียน!D27)," ",วิทย์!C29)</f>
        <v xml:space="preserve"> </v>
      </c>
      <c r="F29" s="24" t="str">
        <f>IF(ISBLANK(ข้อมูลนักเรียน!D27)," ",สังคม!C29)</f>
        <v xml:space="preserve"> </v>
      </c>
      <c r="G29" s="24" t="str">
        <f>IF(ISBLANK(ข้อมูลนักเรียน!D27)," ",ประวัติฯ!C29)</f>
        <v xml:space="preserve"> </v>
      </c>
      <c r="H29" s="24" t="str">
        <f>IF(ISBLANK(ข้อมูลนักเรียน!D27)," ",สุขและพลศึกษา!C29)</f>
        <v xml:space="preserve"> </v>
      </c>
      <c r="I29" s="24" t="str">
        <f>IF(ISBLANK(ข้อมูลนักเรียน!D27)," ",ศิลปะ!C29)</f>
        <v xml:space="preserve"> </v>
      </c>
      <c r="J29" s="24" t="str">
        <f>IF(ISBLANK(ข้อมูลนักเรียน!D27)," ",การงาน!C29)</f>
        <v xml:space="preserve"> </v>
      </c>
      <c r="K29" s="24" t="str">
        <f>IF(ISBLANK(ข้อมูลนักเรียน!D27)," ",Eพื้นฐาน!C29)</f>
        <v xml:space="preserve"> </v>
      </c>
      <c r="L29" s="24" t="str">
        <f>IF(ISBLANK(ข้อมูลนักเรียน!D27)," ",Eสื่อสาร!C29)</f>
        <v xml:space="preserve"> </v>
      </c>
      <c r="M29" s="24" t="str">
        <f>IF(ISBLANK(ข้อมูลนักเรียน!D27)," ",Engเพิ่ม!C29)</f>
        <v xml:space="preserve"> </v>
      </c>
      <c r="N29" s="24" t="str">
        <f>IF(ISBLANK(ข้อมูลนักเรียน!D27)," ",คณิตเพิ่ม!C29)</f>
        <v xml:space="preserve"> </v>
      </c>
      <c r="O29" s="24" t="str">
        <f>IF(ISBLANK(ข้อมูลนักเรียน!D27)," ",math!C29)</f>
        <v xml:space="preserve"> </v>
      </c>
      <c r="P29" s="24" t="str">
        <f>IF(ISBLANK(ข้อมูลนักเรียน!D27)," ",วิทย์เพิ่ม!C29)</f>
        <v xml:space="preserve"> </v>
      </c>
      <c r="Q29" s="24" t="str">
        <f>IF(ISBLANK(ข้อมูลนักเรียน!D27)," ",science!C29)</f>
        <v xml:space="preserve"> </v>
      </c>
      <c r="R29" s="24" t="str">
        <f>IF(ISBLANK(ข้อมูลนักเรียน!D27)," ",จีน!C29)</f>
        <v xml:space="preserve"> </v>
      </c>
      <c r="S29" s="24" t="str">
        <f>IF(ISBLANK(ข้อมูลนักเรียน!D27)," ",IS!C29)</f>
        <v xml:space="preserve"> </v>
      </c>
      <c r="T29" s="24" t="str">
        <f>IF(ISBLANK(ข้อมูลนักเรียน!D27)," ",วิทย์พลัง10!C29)</f>
        <v xml:space="preserve"> </v>
      </c>
      <c r="U29" s="26" t="str">
        <f>IF(ISBLANK(ข้อมูลนักเรียน!D27)," ",MODE(C29:T29))</f>
        <v xml:space="preserve"> </v>
      </c>
      <c r="V29" s="22" t="str">
        <f>IF(ISBLANK(ข้อมูลนักเรียน!D27)," ",IF(U29&gt;=3,"ดีเยี่ยม",IF(U29&gt;=2,"ดี","ผ่าน")))</f>
        <v xml:space="preserve"> </v>
      </c>
      <c r="W29" s="45"/>
    </row>
    <row r="30" spans="1:23" ht="18" customHeight="1" x14ac:dyDescent="0.25">
      <c r="A30" s="24">
        <v>26</v>
      </c>
      <c r="B30" s="21" t="str">
        <f>IF(ISBLANK(ข้อมูลนักเรียน!D28)," ",ข้อมูลนักเรียน!D28)</f>
        <v xml:space="preserve"> </v>
      </c>
      <c r="C30" s="24" t="str">
        <f>IF(ISBLANK(ข้อมูลนักเรียน!D28)," ",ภาษาไทย!C30)</f>
        <v xml:space="preserve"> </v>
      </c>
      <c r="D30" s="24" t="str">
        <f>IF(ISBLANK(ข้อมูลนักเรียน!D28)," ",คณิต!C30)</f>
        <v xml:space="preserve"> </v>
      </c>
      <c r="E30" s="24" t="str">
        <f>IF(ISBLANK(ข้อมูลนักเรียน!D28)," ",วิทย์!C30)</f>
        <v xml:space="preserve"> </v>
      </c>
      <c r="F30" s="24" t="str">
        <f>IF(ISBLANK(ข้อมูลนักเรียน!D28)," ",สังคม!C30)</f>
        <v xml:space="preserve"> </v>
      </c>
      <c r="G30" s="24" t="str">
        <f>IF(ISBLANK(ข้อมูลนักเรียน!D28)," ",ประวัติฯ!C30)</f>
        <v xml:space="preserve"> </v>
      </c>
      <c r="H30" s="24" t="str">
        <f>IF(ISBLANK(ข้อมูลนักเรียน!D28)," ",สุขและพลศึกษา!C30)</f>
        <v xml:space="preserve"> </v>
      </c>
      <c r="I30" s="24" t="str">
        <f>IF(ISBLANK(ข้อมูลนักเรียน!D28)," ",ศิลปะ!C30)</f>
        <v xml:space="preserve"> </v>
      </c>
      <c r="J30" s="24" t="str">
        <f>IF(ISBLANK(ข้อมูลนักเรียน!D28)," ",การงาน!C30)</f>
        <v xml:space="preserve"> </v>
      </c>
      <c r="K30" s="24" t="str">
        <f>IF(ISBLANK(ข้อมูลนักเรียน!D28)," ",Eพื้นฐาน!C30)</f>
        <v xml:space="preserve"> </v>
      </c>
      <c r="L30" s="24" t="str">
        <f>IF(ISBLANK(ข้อมูลนักเรียน!D28)," ",Eสื่อสาร!C30)</f>
        <v xml:space="preserve"> </v>
      </c>
      <c r="M30" s="24" t="str">
        <f>IF(ISBLANK(ข้อมูลนักเรียน!D28)," ",Engเพิ่ม!C30)</f>
        <v xml:space="preserve"> </v>
      </c>
      <c r="N30" s="24" t="str">
        <f>IF(ISBLANK(ข้อมูลนักเรียน!D28)," ",คณิตเพิ่ม!C30)</f>
        <v xml:space="preserve"> </v>
      </c>
      <c r="O30" s="24" t="str">
        <f>IF(ISBLANK(ข้อมูลนักเรียน!D28)," ",math!C30)</f>
        <v xml:space="preserve"> </v>
      </c>
      <c r="P30" s="24" t="str">
        <f>IF(ISBLANK(ข้อมูลนักเรียน!D28)," ",วิทย์เพิ่ม!C30)</f>
        <v xml:space="preserve"> </v>
      </c>
      <c r="Q30" s="24" t="str">
        <f>IF(ISBLANK(ข้อมูลนักเรียน!D28)," ",science!C30)</f>
        <v xml:space="preserve"> </v>
      </c>
      <c r="R30" s="24" t="str">
        <f>IF(ISBLANK(ข้อมูลนักเรียน!D28)," ",จีน!C30)</f>
        <v xml:space="preserve"> </v>
      </c>
      <c r="S30" s="24" t="str">
        <f>IF(ISBLANK(ข้อมูลนักเรียน!D28)," ",IS!C30)</f>
        <v xml:space="preserve"> </v>
      </c>
      <c r="T30" s="24" t="str">
        <f>IF(ISBLANK(ข้อมูลนักเรียน!D28)," ",วิทย์พลัง10!C30)</f>
        <v xml:space="preserve"> </v>
      </c>
      <c r="U30" s="26" t="str">
        <f>IF(ISBLANK(ข้อมูลนักเรียน!D28)," ",MODE(C30:T30))</f>
        <v xml:space="preserve"> </v>
      </c>
      <c r="V30" s="22" t="str">
        <f>IF(ISBLANK(ข้อมูลนักเรียน!D28)," ",IF(U30&gt;=3,"ดีเยี่ยม",IF(U30&gt;=2,"ดี","ผ่าน")))</f>
        <v xml:space="preserve"> </v>
      </c>
      <c r="W30" s="45"/>
    </row>
    <row r="31" spans="1:23" ht="18" customHeight="1" x14ac:dyDescent="0.25">
      <c r="A31" s="24">
        <v>27</v>
      </c>
      <c r="B31" s="21" t="str">
        <f>IF(ISBLANK(ข้อมูลนักเรียน!D29)," ",ข้อมูลนักเรียน!D29)</f>
        <v xml:space="preserve"> </v>
      </c>
      <c r="C31" s="24" t="str">
        <f>IF(ISBLANK(ข้อมูลนักเรียน!D29)," ",ภาษาไทย!C31)</f>
        <v xml:space="preserve"> </v>
      </c>
      <c r="D31" s="24" t="str">
        <f>IF(ISBLANK(ข้อมูลนักเรียน!D29)," ",คณิต!C31)</f>
        <v xml:space="preserve"> </v>
      </c>
      <c r="E31" s="24" t="str">
        <f>IF(ISBLANK(ข้อมูลนักเรียน!D29)," ",วิทย์!C31)</f>
        <v xml:space="preserve"> </v>
      </c>
      <c r="F31" s="24" t="str">
        <f>IF(ISBLANK(ข้อมูลนักเรียน!D29)," ",สังคม!C31)</f>
        <v xml:space="preserve"> </v>
      </c>
      <c r="G31" s="24" t="str">
        <f>IF(ISBLANK(ข้อมูลนักเรียน!D29)," ",ประวัติฯ!C31)</f>
        <v xml:space="preserve"> </v>
      </c>
      <c r="H31" s="24" t="str">
        <f>IF(ISBLANK(ข้อมูลนักเรียน!D29)," ",สุขและพลศึกษา!C31)</f>
        <v xml:space="preserve"> </v>
      </c>
      <c r="I31" s="24" t="str">
        <f>IF(ISBLANK(ข้อมูลนักเรียน!D29)," ",ศิลปะ!C31)</f>
        <v xml:space="preserve"> </v>
      </c>
      <c r="J31" s="24" t="str">
        <f>IF(ISBLANK(ข้อมูลนักเรียน!D29)," ",การงาน!C31)</f>
        <v xml:space="preserve"> </v>
      </c>
      <c r="K31" s="24" t="str">
        <f>IF(ISBLANK(ข้อมูลนักเรียน!D29)," ",Eพื้นฐาน!C31)</f>
        <v xml:space="preserve"> </v>
      </c>
      <c r="L31" s="24" t="str">
        <f>IF(ISBLANK(ข้อมูลนักเรียน!D29)," ",Eสื่อสาร!C31)</f>
        <v xml:space="preserve"> </v>
      </c>
      <c r="M31" s="24" t="str">
        <f>IF(ISBLANK(ข้อมูลนักเรียน!D29)," ",Engเพิ่ม!C31)</f>
        <v xml:space="preserve"> </v>
      </c>
      <c r="N31" s="24" t="str">
        <f>IF(ISBLANK(ข้อมูลนักเรียน!D29)," ",คณิตเพิ่ม!C31)</f>
        <v xml:space="preserve"> </v>
      </c>
      <c r="O31" s="24" t="str">
        <f>IF(ISBLANK(ข้อมูลนักเรียน!D29)," ",math!C31)</f>
        <v xml:space="preserve"> </v>
      </c>
      <c r="P31" s="24" t="str">
        <f>IF(ISBLANK(ข้อมูลนักเรียน!D29)," ",วิทย์เพิ่ม!C31)</f>
        <v xml:space="preserve"> </v>
      </c>
      <c r="Q31" s="24" t="str">
        <f>IF(ISBLANK(ข้อมูลนักเรียน!D29)," ",science!C31)</f>
        <v xml:space="preserve"> </v>
      </c>
      <c r="R31" s="24" t="str">
        <f>IF(ISBLANK(ข้อมูลนักเรียน!D29)," ",จีน!C31)</f>
        <v xml:space="preserve"> </v>
      </c>
      <c r="S31" s="24" t="str">
        <f>IF(ISBLANK(ข้อมูลนักเรียน!D29)," ",IS!C31)</f>
        <v xml:space="preserve"> </v>
      </c>
      <c r="T31" s="24" t="str">
        <f>IF(ISBLANK(ข้อมูลนักเรียน!D29)," ",วิทย์พลัง10!C31)</f>
        <v xml:space="preserve"> </v>
      </c>
      <c r="U31" s="26" t="str">
        <f>IF(ISBLANK(ข้อมูลนักเรียน!D29)," ",MODE(C31:T31))</f>
        <v xml:space="preserve"> </v>
      </c>
      <c r="V31" s="22" t="str">
        <f>IF(ISBLANK(ข้อมูลนักเรียน!D29)," ",IF(U31&gt;=3,"ดีเยี่ยม",IF(U31&gt;=2,"ดี","ผ่าน")))</f>
        <v xml:space="preserve"> </v>
      </c>
      <c r="W31" s="45"/>
    </row>
    <row r="32" spans="1:23" ht="18" customHeight="1" x14ac:dyDescent="0.25">
      <c r="A32" s="24">
        <v>28</v>
      </c>
      <c r="B32" s="21" t="str">
        <f>IF(ISBLANK(ข้อมูลนักเรียน!D30)," ",ข้อมูลนักเรียน!D30)</f>
        <v xml:space="preserve"> </v>
      </c>
      <c r="C32" s="24" t="str">
        <f>IF(ISBLANK(ข้อมูลนักเรียน!D30)," ",ภาษาไทย!C32)</f>
        <v xml:space="preserve"> </v>
      </c>
      <c r="D32" s="24" t="str">
        <f>IF(ISBLANK(ข้อมูลนักเรียน!D30)," ",คณิต!C32)</f>
        <v xml:space="preserve"> </v>
      </c>
      <c r="E32" s="24" t="str">
        <f>IF(ISBLANK(ข้อมูลนักเรียน!D30)," ",วิทย์!C32)</f>
        <v xml:space="preserve"> </v>
      </c>
      <c r="F32" s="24" t="str">
        <f>IF(ISBLANK(ข้อมูลนักเรียน!D30)," ",สังคม!C32)</f>
        <v xml:space="preserve"> </v>
      </c>
      <c r="G32" s="24" t="str">
        <f>IF(ISBLANK(ข้อมูลนักเรียน!D30)," ",ประวัติฯ!C32)</f>
        <v xml:space="preserve"> </v>
      </c>
      <c r="H32" s="24" t="str">
        <f>IF(ISBLANK(ข้อมูลนักเรียน!D30)," ",สุขและพลศึกษา!C32)</f>
        <v xml:space="preserve"> </v>
      </c>
      <c r="I32" s="24" t="str">
        <f>IF(ISBLANK(ข้อมูลนักเรียน!D30)," ",ศิลปะ!C32)</f>
        <v xml:space="preserve"> </v>
      </c>
      <c r="J32" s="24" t="str">
        <f>IF(ISBLANK(ข้อมูลนักเรียน!D30)," ",การงาน!C32)</f>
        <v xml:space="preserve"> </v>
      </c>
      <c r="K32" s="24" t="str">
        <f>IF(ISBLANK(ข้อมูลนักเรียน!D30)," ",Eพื้นฐาน!C32)</f>
        <v xml:space="preserve"> </v>
      </c>
      <c r="L32" s="24" t="str">
        <f>IF(ISBLANK(ข้อมูลนักเรียน!D30)," ",Eสื่อสาร!C32)</f>
        <v xml:space="preserve"> </v>
      </c>
      <c r="M32" s="24" t="str">
        <f>IF(ISBLANK(ข้อมูลนักเรียน!D30)," ",Engเพิ่ม!C32)</f>
        <v xml:space="preserve"> </v>
      </c>
      <c r="N32" s="24" t="str">
        <f>IF(ISBLANK(ข้อมูลนักเรียน!D30)," ",คณิตเพิ่ม!C32)</f>
        <v xml:space="preserve"> </v>
      </c>
      <c r="O32" s="24" t="str">
        <f>IF(ISBLANK(ข้อมูลนักเรียน!D30)," ",math!C32)</f>
        <v xml:space="preserve"> </v>
      </c>
      <c r="P32" s="24" t="str">
        <f>IF(ISBLANK(ข้อมูลนักเรียน!D30)," ",วิทย์เพิ่ม!C32)</f>
        <v xml:space="preserve"> </v>
      </c>
      <c r="Q32" s="24" t="str">
        <f>IF(ISBLANK(ข้อมูลนักเรียน!D30)," ",science!C32)</f>
        <v xml:space="preserve"> </v>
      </c>
      <c r="R32" s="24" t="str">
        <f>IF(ISBLANK(ข้อมูลนักเรียน!D30)," ",จีน!C32)</f>
        <v xml:space="preserve"> </v>
      </c>
      <c r="S32" s="24" t="str">
        <f>IF(ISBLANK(ข้อมูลนักเรียน!D30)," ",IS!C32)</f>
        <v xml:space="preserve"> </v>
      </c>
      <c r="T32" s="24" t="str">
        <f>IF(ISBLANK(ข้อมูลนักเรียน!D30)," ",วิทย์พลัง10!C32)</f>
        <v xml:space="preserve"> </v>
      </c>
      <c r="U32" s="26" t="str">
        <f>IF(ISBLANK(ข้อมูลนักเรียน!D30)," ",MODE(C32:T32))</f>
        <v xml:space="preserve"> </v>
      </c>
      <c r="V32" s="22" t="str">
        <f>IF(ISBLANK(ข้อมูลนักเรียน!D30)," ",IF(U32&gt;=3,"ดีเยี่ยม",IF(U32&gt;=2,"ดี","ผ่าน")))</f>
        <v xml:space="preserve"> </v>
      </c>
      <c r="W32" s="45"/>
    </row>
    <row r="33" spans="1:23" ht="18" customHeight="1" x14ac:dyDescent="0.25">
      <c r="A33" s="24">
        <v>29</v>
      </c>
      <c r="B33" s="21" t="str">
        <f>IF(ISBLANK(ข้อมูลนักเรียน!D31)," ",ข้อมูลนักเรียน!D31)</f>
        <v xml:space="preserve"> </v>
      </c>
      <c r="C33" s="24" t="str">
        <f>IF(ISBLANK(ข้อมูลนักเรียน!D31)," ",ภาษาไทย!C33)</f>
        <v xml:space="preserve"> </v>
      </c>
      <c r="D33" s="24" t="str">
        <f>IF(ISBLANK(ข้อมูลนักเรียน!D31)," ",คณิต!C33)</f>
        <v xml:space="preserve"> </v>
      </c>
      <c r="E33" s="24" t="str">
        <f>IF(ISBLANK(ข้อมูลนักเรียน!D31)," ",วิทย์!C33)</f>
        <v xml:space="preserve"> </v>
      </c>
      <c r="F33" s="24" t="str">
        <f>IF(ISBLANK(ข้อมูลนักเรียน!D31)," ",สังคม!C33)</f>
        <v xml:space="preserve"> </v>
      </c>
      <c r="G33" s="24" t="str">
        <f>IF(ISBLANK(ข้อมูลนักเรียน!D31)," ",ประวัติฯ!C33)</f>
        <v xml:space="preserve"> </v>
      </c>
      <c r="H33" s="24" t="str">
        <f>IF(ISBLANK(ข้อมูลนักเรียน!D31)," ",สุขและพลศึกษา!C33)</f>
        <v xml:space="preserve"> </v>
      </c>
      <c r="I33" s="24" t="str">
        <f>IF(ISBLANK(ข้อมูลนักเรียน!D31)," ",ศิลปะ!C33)</f>
        <v xml:space="preserve"> </v>
      </c>
      <c r="J33" s="24" t="str">
        <f>IF(ISBLANK(ข้อมูลนักเรียน!D31)," ",การงาน!C33)</f>
        <v xml:space="preserve"> </v>
      </c>
      <c r="K33" s="24" t="str">
        <f>IF(ISBLANK(ข้อมูลนักเรียน!D31)," ",Eพื้นฐาน!C33)</f>
        <v xml:space="preserve"> </v>
      </c>
      <c r="L33" s="24" t="str">
        <f>IF(ISBLANK(ข้อมูลนักเรียน!D31)," ",Eสื่อสาร!C33)</f>
        <v xml:space="preserve"> </v>
      </c>
      <c r="M33" s="24" t="str">
        <f>IF(ISBLANK(ข้อมูลนักเรียน!D31)," ",Engเพิ่ม!C33)</f>
        <v xml:space="preserve"> </v>
      </c>
      <c r="N33" s="24" t="str">
        <f>IF(ISBLANK(ข้อมูลนักเรียน!D31)," ",คณิตเพิ่ม!C33)</f>
        <v xml:space="preserve"> </v>
      </c>
      <c r="O33" s="24" t="str">
        <f>IF(ISBLANK(ข้อมูลนักเรียน!D31)," ",math!C33)</f>
        <v xml:space="preserve"> </v>
      </c>
      <c r="P33" s="24" t="str">
        <f>IF(ISBLANK(ข้อมูลนักเรียน!D31)," ",วิทย์เพิ่ม!C33)</f>
        <v xml:space="preserve"> </v>
      </c>
      <c r="Q33" s="24" t="str">
        <f>IF(ISBLANK(ข้อมูลนักเรียน!D31)," ",science!C33)</f>
        <v xml:space="preserve"> </v>
      </c>
      <c r="R33" s="24" t="str">
        <f>IF(ISBLANK(ข้อมูลนักเรียน!D31)," ",จีน!C33)</f>
        <v xml:space="preserve"> </v>
      </c>
      <c r="S33" s="24" t="str">
        <f>IF(ISBLANK(ข้อมูลนักเรียน!D31)," ",IS!C33)</f>
        <v xml:space="preserve"> </v>
      </c>
      <c r="T33" s="24" t="str">
        <f>IF(ISBLANK(ข้อมูลนักเรียน!D31)," ",วิทย์พลัง10!C33)</f>
        <v xml:space="preserve"> </v>
      </c>
      <c r="U33" s="26" t="str">
        <f>IF(ISBLANK(ข้อมูลนักเรียน!D31)," ",MODE(C33:T33))</f>
        <v xml:space="preserve"> </v>
      </c>
      <c r="V33" s="22" t="str">
        <f>IF(ISBLANK(ข้อมูลนักเรียน!D31)," ",IF(U33&gt;=3,"ดีเยี่ยม",IF(U33&gt;=2,"ดี","ผ่าน")))</f>
        <v xml:space="preserve"> </v>
      </c>
      <c r="W33" s="45"/>
    </row>
    <row r="34" spans="1:23" ht="18" customHeight="1" x14ac:dyDescent="0.25">
      <c r="A34" s="24">
        <v>30</v>
      </c>
      <c r="B34" s="21" t="str">
        <f>IF(ISBLANK(ข้อมูลนักเรียน!D32)," ",ข้อมูลนักเรียน!D32)</f>
        <v xml:space="preserve"> </v>
      </c>
      <c r="C34" s="24" t="str">
        <f>IF(ISBLANK(ข้อมูลนักเรียน!D32)," ",ภาษาไทย!C34)</f>
        <v xml:space="preserve"> </v>
      </c>
      <c r="D34" s="24" t="str">
        <f>IF(ISBLANK(ข้อมูลนักเรียน!D32)," ",คณิต!C34)</f>
        <v xml:space="preserve"> </v>
      </c>
      <c r="E34" s="24" t="str">
        <f>IF(ISBLANK(ข้อมูลนักเรียน!D32)," ",วิทย์!C34)</f>
        <v xml:space="preserve"> </v>
      </c>
      <c r="F34" s="24" t="str">
        <f>IF(ISBLANK(ข้อมูลนักเรียน!D32)," ",สังคม!C34)</f>
        <v xml:space="preserve"> </v>
      </c>
      <c r="G34" s="24" t="str">
        <f>IF(ISBLANK(ข้อมูลนักเรียน!D32)," ",ประวัติฯ!C34)</f>
        <v xml:space="preserve"> </v>
      </c>
      <c r="H34" s="24" t="str">
        <f>IF(ISBLANK(ข้อมูลนักเรียน!D32)," ",สุขและพลศึกษา!C34)</f>
        <v xml:space="preserve"> </v>
      </c>
      <c r="I34" s="24" t="str">
        <f>IF(ISBLANK(ข้อมูลนักเรียน!D32)," ",ศิลปะ!C34)</f>
        <v xml:space="preserve"> </v>
      </c>
      <c r="J34" s="24" t="str">
        <f>IF(ISBLANK(ข้อมูลนักเรียน!D32)," ",การงาน!C34)</f>
        <v xml:space="preserve"> </v>
      </c>
      <c r="K34" s="24" t="str">
        <f>IF(ISBLANK(ข้อมูลนักเรียน!D32)," ",Eพื้นฐาน!C34)</f>
        <v xml:space="preserve"> </v>
      </c>
      <c r="L34" s="24" t="str">
        <f>IF(ISBLANK(ข้อมูลนักเรียน!D32)," ",Eสื่อสาร!C34)</f>
        <v xml:space="preserve"> </v>
      </c>
      <c r="M34" s="24" t="str">
        <f>IF(ISBLANK(ข้อมูลนักเรียน!D32)," ",Engเพิ่ม!C34)</f>
        <v xml:space="preserve"> </v>
      </c>
      <c r="N34" s="24" t="str">
        <f>IF(ISBLANK(ข้อมูลนักเรียน!D32)," ",คณิตเพิ่ม!C34)</f>
        <v xml:space="preserve"> </v>
      </c>
      <c r="O34" s="24" t="str">
        <f>IF(ISBLANK(ข้อมูลนักเรียน!D32)," ",math!C34)</f>
        <v xml:space="preserve"> </v>
      </c>
      <c r="P34" s="24" t="str">
        <f>IF(ISBLANK(ข้อมูลนักเรียน!D32)," ",วิทย์เพิ่ม!C34)</f>
        <v xml:space="preserve"> </v>
      </c>
      <c r="Q34" s="24" t="str">
        <f>IF(ISBLANK(ข้อมูลนักเรียน!D32)," ",science!C34)</f>
        <v xml:space="preserve"> </v>
      </c>
      <c r="R34" s="24" t="str">
        <f>IF(ISBLANK(ข้อมูลนักเรียน!D32)," ",จีน!C34)</f>
        <v xml:space="preserve"> </v>
      </c>
      <c r="S34" s="24" t="str">
        <f>IF(ISBLANK(ข้อมูลนักเรียน!D32)," ",IS!C34)</f>
        <v xml:space="preserve"> </v>
      </c>
      <c r="T34" s="24" t="str">
        <f>IF(ISBLANK(ข้อมูลนักเรียน!D32)," ",วิทย์พลัง10!C34)</f>
        <v xml:space="preserve"> </v>
      </c>
      <c r="U34" s="26" t="str">
        <f>IF(ISBLANK(ข้อมูลนักเรียน!D32)," ",MODE(C34:T34))</f>
        <v xml:space="preserve"> </v>
      </c>
      <c r="V34" s="22" t="str">
        <f>IF(ISBLANK(ข้อมูลนักเรียน!D32)," ",IF(U34&gt;=3,"ดีเยี่ยม",IF(U34&gt;=2,"ดี","ผ่าน")))</f>
        <v xml:space="preserve"> </v>
      </c>
      <c r="W34" s="45"/>
    </row>
    <row r="35" spans="1:23" ht="18" customHeight="1" x14ac:dyDescent="0.25">
      <c r="A35" s="24">
        <v>31</v>
      </c>
      <c r="B35" s="21" t="str">
        <f>IF(ISBLANK(ข้อมูลนักเรียน!D33)," ",ข้อมูลนักเรียน!D33)</f>
        <v xml:space="preserve"> </v>
      </c>
      <c r="C35" s="24" t="str">
        <f>IF(ISBLANK(ข้อมูลนักเรียน!D33)," ",ภาษาไทย!C35)</f>
        <v xml:space="preserve"> </v>
      </c>
      <c r="D35" s="24" t="str">
        <f>IF(ISBLANK(ข้อมูลนักเรียน!D33)," ",คณิต!C35)</f>
        <v xml:space="preserve"> </v>
      </c>
      <c r="E35" s="24" t="str">
        <f>IF(ISBLANK(ข้อมูลนักเรียน!D33)," ",วิทย์!C35)</f>
        <v xml:space="preserve"> </v>
      </c>
      <c r="F35" s="24" t="str">
        <f>IF(ISBLANK(ข้อมูลนักเรียน!D33)," ",สังคม!C35)</f>
        <v xml:space="preserve"> </v>
      </c>
      <c r="G35" s="24" t="str">
        <f>IF(ISBLANK(ข้อมูลนักเรียน!D33)," ",ประวัติฯ!C35)</f>
        <v xml:space="preserve"> </v>
      </c>
      <c r="H35" s="24" t="str">
        <f>IF(ISBLANK(ข้อมูลนักเรียน!D33)," ",สุขและพลศึกษา!C35)</f>
        <v xml:space="preserve"> </v>
      </c>
      <c r="I35" s="24" t="str">
        <f>IF(ISBLANK(ข้อมูลนักเรียน!D33)," ",ศิลปะ!C35)</f>
        <v xml:space="preserve"> </v>
      </c>
      <c r="J35" s="24" t="str">
        <f>IF(ISBLANK(ข้อมูลนักเรียน!D33)," ",การงาน!C35)</f>
        <v xml:space="preserve"> </v>
      </c>
      <c r="K35" s="24" t="str">
        <f>IF(ISBLANK(ข้อมูลนักเรียน!D33)," ",Eพื้นฐาน!C35)</f>
        <v xml:space="preserve"> </v>
      </c>
      <c r="L35" s="24" t="str">
        <f>IF(ISBLANK(ข้อมูลนักเรียน!D33)," ",Eสื่อสาร!C35)</f>
        <v xml:space="preserve"> </v>
      </c>
      <c r="M35" s="24" t="str">
        <f>IF(ISBLANK(ข้อมูลนักเรียน!D33)," ",Engเพิ่ม!C35)</f>
        <v xml:space="preserve"> </v>
      </c>
      <c r="N35" s="24" t="str">
        <f>IF(ISBLANK(ข้อมูลนักเรียน!D33)," ",คณิตเพิ่ม!C35)</f>
        <v xml:space="preserve"> </v>
      </c>
      <c r="O35" s="24" t="str">
        <f>IF(ISBLANK(ข้อมูลนักเรียน!D33)," ",math!C35)</f>
        <v xml:space="preserve"> </v>
      </c>
      <c r="P35" s="24" t="str">
        <f>IF(ISBLANK(ข้อมูลนักเรียน!D33)," ",วิทย์เพิ่ม!C35)</f>
        <v xml:space="preserve"> </v>
      </c>
      <c r="Q35" s="24" t="str">
        <f>IF(ISBLANK(ข้อมูลนักเรียน!D33)," ",science!C35)</f>
        <v xml:space="preserve"> </v>
      </c>
      <c r="R35" s="24" t="str">
        <f>IF(ISBLANK(ข้อมูลนักเรียน!D33)," ",จีน!C35)</f>
        <v xml:space="preserve"> </v>
      </c>
      <c r="S35" s="24" t="str">
        <f>IF(ISBLANK(ข้อมูลนักเรียน!D33)," ",IS!C35)</f>
        <v xml:space="preserve"> </v>
      </c>
      <c r="T35" s="24" t="str">
        <f>IF(ISBLANK(ข้อมูลนักเรียน!D33)," ",วิทย์พลัง10!C35)</f>
        <v xml:space="preserve"> </v>
      </c>
      <c r="U35" s="26" t="str">
        <f>IF(ISBLANK(ข้อมูลนักเรียน!D33)," ",MODE(C35:T35))</f>
        <v xml:space="preserve"> </v>
      </c>
      <c r="V35" s="22" t="str">
        <f>IF(ISBLANK(ข้อมูลนักเรียน!D33)," ",IF(U35&gt;=3,"ดีเยี่ยม",IF(U35&gt;=2,"ดี","ผ่าน")))</f>
        <v xml:space="preserve"> </v>
      </c>
      <c r="W35" s="45"/>
    </row>
    <row r="36" spans="1:23" ht="18" customHeight="1" x14ac:dyDescent="0.25">
      <c r="A36" s="24">
        <v>32</v>
      </c>
      <c r="B36" s="21" t="str">
        <f>IF(ISBLANK(ข้อมูลนักเรียน!D34)," ",ข้อมูลนักเรียน!D34)</f>
        <v xml:space="preserve"> </v>
      </c>
      <c r="C36" s="24" t="str">
        <f>IF(ISBLANK(ข้อมูลนักเรียน!D34)," ",ภาษาไทย!C36)</f>
        <v xml:space="preserve"> </v>
      </c>
      <c r="D36" s="24" t="str">
        <f>IF(ISBLANK(ข้อมูลนักเรียน!D34)," ",คณิต!C36)</f>
        <v xml:space="preserve"> </v>
      </c>
      <c r="E36" s="24" t="str">
        <f>IF(ISBLANK(ข้อมูลนักเรียน!D34)," ",วิทย์!C36)</f>
        <v xml:space="preserve"> </v>
      </c>
      <c r="F36" s="24" t="str">
        <f>IF(ISBLANK(ข้อมูลนักเรียน!D34)," ",สังคม!C36)</f>
        <v xml:space="preserve"> </v>
      </c>
      <c r="G36" s="24" t="str">
        <f>IF(ISBLANK(ข้อมูลนักเรียน!D34)," ",ประวัติฯ!C36)</f>
        <v xml:space="preserve"> </v>
      </c>
      <c r="H36" s="24" t="str">
        <f>IF(ISBLANK(ข้อมูลนักเรียน!D34)," ",สุขและพลศึกษา!C36)</f>
        <v xml:space="preserve"> </v>
      </c>
      <c r="I36" s="24" t="str">
        <f>IF(ISBLANK(ข้อมูลนักเรียน!D34)," ",ศิลปะ!C36)</f>
        <v xml:space="preserve"> </v>
      </c>
      <c r="J36" s="24" t="str">
        <f>IF(ISBLANK(ข้อมูลนักเรียน!D34)," ",การงาน!C36)</f>
        <v xml:space="preserve"> </v>
      </c>
      <c r="K36" s="24" t="str">
        <f>IF(ISBLANK(ข้อมูลนักเรียน!D34)," ",Eพื้นฐาน!C36)</f>
        <v xml:space="preserve"> </v>
      </c>
      <c r="L36" s="24" t="str">
        <f>IF(ISBLANK(ข้อมูลนักเรียน!D34)," ",Eสื่อสาร!C36)</f>
        <v xml:space="preserve"> </v>
      </c>
      <c r="M36" s="24" t="str">
        <f>IF(ISBLANK(ข้อมูลนักเรียน!D34)," ",Engเพิ่ม!C36)</f>
        <v xml:space="preserve"> </v>
      </c>
      <c r="N36" s="24" t="str">
        <f>IF(ISBLANK(ข้อมูลนักเรียน!D34)," ",คณิตเพิ่ม!C36)</f>
        <v xml:space="preserve"> </v>
      </c>
      <c r="O36" s="24" t="str">
        <f>IF(ISBLANK(ข้อมูลนักเรียน!D34)," ",math!C36)</f>
        <v xml:space="preserve"> </v>
      </c>
      <c r="P36" s="24" t="str">
        <f>IF(ISBLANK(ข้อมูลนักเรียน!D34)," ",วิทย์เพิ่ม!C36)</f>
        <v xml:space="preserve"> </v>
      </c>
      <c r="Q36" s="24" t="str">
        <f>IF(ISBLANK(ข้อมูลนักเรียน!D34)," ",science!C36)</f>
        <v xml:space="preserve"> </v>
      </c>
      <c r="R36" s="24" t="str">
        <f>IF(ISBLANK(ข้อมูลนักเรียน!D34)," ",จีน!C36)</f>
        <v xml:space="preserve"> </v>
      </c>
      <c r="S36" s="24" t="str">
        <f>IF(ISBLANK(ข้อมูลนักเรียน!D34)," ",IS!C36)</f>
        <v xml:space="preserve"> </v>
      </c>
      <c r="T36" s="24" t="str">
        <f>IF(ISBLANK(ข้อมูลนักเรียน!D34)," ",วิทย์พลัง10!C36)</f>
        <v xml:space="preserve"> </v>
      </c>
      <c r="U36" s="26" t="str">
        <f>IF(ISBLANK(ข้อมูลนักเรียน!D34)," ",MODE(C36:T36))</f>
        <v xml:space="preserve"> </v>
      </c>
      <c r="V36" s="22" t="str">
        <f>IF(ISBLANK(ข้อมูลนักเรียน!D34)," ",IF(U36&gt;=3,"ดีเยี่ยม",IF(U36&gt;=2,"ดี","ผ่าน")))</f>
        <v xml:space="preserve"> </v>
      </c>
      <c r="W36" s="45"/>
    </row>
    <row r="37" spans="1:23" ht="18" customHeight="1" x14ac:dyDescent="0.25">
      <c r="A37" s="24">
        <v>33</v>
      </c>
      <c r="B37" s="21" t="str">
        <f>IF(ISBLANK(ข้อมูลนักเรียน!D35)," ",ข้อมูลนักเรียน!D35)</f>
        <v xml:space="preserve"> </v>
      </c>
      <c r="C37" s="24" t="str">
        <f>IF(ISBLANK(ข้อมูลนักเรียน!D35)," ",ภาษาไทย!C37)</f>
        <v xml:space="preserve"> </v>
      </c>
      <c r="D37" s="24" t="str">
        <f>IF(ISBLANK(ข้อมูลนักเรียน!D35)," ",คณิต!C37)</f>
        <v xml:space="preserve"> </v>
      </c>
      <c r="E37" s="24" t="str">
        <f>IF(ISBLANK(ข้อมูลนักเรียน!D35)," ",วิทย์!C37)</f>
        <v xml:space="preserve"> </v>
      </c>
      <c r="F37" s="24" t="str">
        <f>IF(ISBLANK(ข้อมูลนักเรียน!D35)," ",สังคม!C37)</f>
        <v xml:space="preserve"> </v>
      </c>
      <c r="G37" s="24" t="str">
        <f>IF(ISBLANK(ข้อมูลนักเรียน!D35)," ",ประวัติฯ!C37)</f>
        <v xml:space="preserve"> </v>
      </c>
      <c r="H37" s="24" t="str">
        <f>IF(ISBLANK(ข้อมูลนักเรียน!D35)," ",สุขและพลศึกษา!C37)</f>
        <v xml:space="preserve"> </v>
      </c>
      <c r="I37" s="24" t="str">
        <f>IF(ISBLANK(ข้อมูลนักเรียน!D35)," ",ศิลปะ!C37)</f>
        <v xml:space="preserve"> </v>
      </c>
      <c r="J37" s="24" t="str">
        <f>IF(ISBLANK(ข้อมูลนักเรียน!D35)," ",การงาน!C37)</f>
        <v xml:space="preserve"> </v>
      </c>
      <c r="K37" s="24" t="str">
        <f>IF(ISBLANK(ข้อมูลนักเรียน!D35)," ",Eพื้นฐาน!C37)</f>
        <v xml:space="preserve"> </v>
      </c>
      <c r="L37" s="24" t="str">
        <f>IF(ISBLANK(ข้อมูลนักเรียน!D35)," ",Eสื่อสาร!C37)</f>
        <v xml:space="preserve"> </v>
      </c>
      <c r="M37" s="24" t="str">
        <f>IF(ISBLANK(ข้อมูลนักเรียน!D35)," ",Engเพิ่ม!C37)</f>
        <v xml:space="preserve"> </v>
      </c>
      <c r="N37" s="24" t="str">
        <f>IF(ISBLANK(ข้อมูลนักเรียน!D35)," ",คณิตเพิ่ม!C37)</f>
        <v xml:space="preserve"> </v>
      </c>
      <c r="O37" s="24" t="str">
        <f>IF(ISBLANK(ข้อมูลนักเรียน!D35)," ",math!C37)</f>
        <v xml:space="preserve"> </v>
      </c>
      <c r="P37" s="24" t="str">
        <f>IF(ISBLANK(ข้อมูลนักเรียน!D35)," ",วิทย์เพิ่ม!C37)</f>
        <v xml:space="preserve"> </v>
      </c>
      <c r="Q37" s="24" t="str">
        <f>IF(ISBLANK(ข้อมูลนักเรียน!D35)," ",science!C37)</f>
        <v xml:space="preserve"> </v>
      </c>
      <c r="R37" s="24" t="str">
        <f>IF(ISBLANK(ข้อมูลนักเรียน!D35)," ",จีน!C37)</f>
        <v xml:space="preserve"> </v>
      </c>
      <c r="S37" s="24" t="str">
        <f>IF(ISBLANK(ข้อมูลนักเรียน!D35)," ",IS!C37)</f>
        <v xml:space="preserve"> </v>
      </c>
      <c r="T37" s="24" t="str">
        <f>IF(ISBLANK(ข้อมูลนักเรียน!D35)," ",วิทย์พลัง10!C37)</f>
        <v xml:space="preserve"> </v>
      </c>
      <c r="U37" s="26" t="str">
        <f>IF(ISBLANK(ข้อมูลนักเรียน!D35)," ",MODE(C37:T37))</f>
        <v xml:space="preserve"> </v>
      </c>
      <c r="V37" s="22" t="str">
        <f>IF(ISBLANK(ข้อมูลนักเรียน!D35)," ",IF(U37&gt;=3,"ดีเยี่ยม",IF(U37&gt;=2,"ดี","ผ่าน")))</f>
        <v xml:space="preserve"> </v>
      </c>
      <c r="W37" s="45"/>
    </row>
    <row r="38" spans="1:23" ht="18" customHeight="1" x14ac:dyDescent="0.25">
      <c r="A38" s="24">
        <v>34</v>
      </c>
      <c r="B38" s="21" t="str">
        <f>IF(ISBLANK(ข้อมูลนักเรียน!D36)," ",ข้อมูลนักเรียน!D36)</f>
        <v xml:space="preserve"> </v>
      </c>
      <c r="C38" s="24" t="str">
        <f>IF(ISBLANK(ข้อมูลนักเรียน!D36)," ",ภาษาไทย!C38)</f>
        <v xml:space="preserve"> </v>
      </c>
      <c r="D38" s="24" t="str">
        <f>IF(ISBLANK(ข้อมูลนักเรียน!D36)," ",คณิต!C38)</f>
        <v xml:space="preserve"> </v>
      </c>
      <c r="E38" s="24" t="str">
        <f>IF(ISBLANK(ข้อมูลนักเรียน!D36)," ",วิทย์!C38)</f>
        <v xml:space="preserve"> </v>
      </c>
      <c r="F38" s="24" t="str">
        <f>IF(ISBLANK(ข้อมูลนักเรียน!D36)," ",สังคม!C38)</f>
        <v xml:space="preserve"> </v>
      </c>
      <c r="G38" s="24" t="str">
        <f>IF(ISBLANK(ข้อมูลนักเรียน!D36)," ",ประวัติฯ!C38)</f>
        <v xml:space="preserve"> </v>
      </c>
      <c r="H38" s="24" t="str">
        <f>IF(ISBLANK(ข้อมูลนักเรียน!D36)," ",สุขและพลศึกษา!C38)</f>
        <v xml:space="preserve"> </v>
      </c>
      <c r="I38" s="24" t="str">
        <f>IF(ISBLANK(ข้อมูลนักเรียน!D36)," ",ศิลปะ!C38)</f>
        <v xml:space="preserve"> </v>
      </c>
      <c r="J38" s="24" t="str">
        <f>IF(ISBLANK(ข้อมูลนักเรียน!D36)," ",การงาน!C38)</f>
        <v xml:space="preserve"> </v>
      </c>
      <c r="K38" s="24" t="str">
        <f>IF(ISBLANK(ข้อมูลนักเรียน!D36)," ",Eพื้นฐาน!C38)</f>
        <v xml:space="preserve"> </v>
      </c>
      <c r="L38" s="24" t="str">
        <f>IF(ISBLANK(ข้อมูลนักเรียน!D36)," ",Eสื่อสาร!C38)</f>
        <v xml:space="preserve"> </v>
      </c>
      <c r="M38" s="24" t="str">
        <f>IF(ISBLANK(ข้อมูลนักเรียน!D36)," ",Engเพิ่ม!C38)</f>
        <v xml:space="preserve"> </v>
      </c>
      <c r="N38" s="24" t="str">
        <f>IF(ISBLANK(ข้อมูลนักเรียน!D36)," ",คณิตเพิ่ม!C38)</f>
        <v xml:space="preserve"> </v>
      </c>
      <c r="O38" s="24" t="str">
        <f>IF(ISBLANK(ข้อมูลนักเรียน!D36)," ",math!C38)</f>
        <v xml:space="preserve"> </v>
      </c>
      <c r="P38" s="24" t="str">
        <f>IF(ISBLANK(ข้อมูลนักเรียน!D36)," ",วิทย์เพิ่ม!C38)</f>
        <v xml:space="preserve"> </v>
      </c>
      <c r="Q38" s="24" t="str">
        <f>IF(ISBLANK(ข้อมูลนักเรียน!D36)," ",science!C38)</f>
        <v xml:space="preserve"> </v>
      </c>
      <c r="R38" s="24" t="str">
        <f>IF(ISBLANK(ข้อมูลนักเรียน!D36)," ",จีน!C38)</f>
        <v xml:space="preserve"> </v>
      </c>
      <c r="S38" s="24" t="str">
        <f>IF(ISBLANK(ข้อมูลนักเรียน!D36)," ",IS!C38)</f>
        <v xml:space="preserve"> </v>
      </c>
      <c r="T38" s="24" t="str">
        <f>IF(ISBLANK(ข้อมูลนักเรียน!D36)," ",วิทย์พลัง10!C38)</f>
        <v xml:space="preserve"> </v>
      </c>
      <c r="U38" s="26" t="str">
        <f>IF(ISBLANK(ข้อมูลนักเรียน!D36)," ",MODE(C38:T38))</f>
        <v xml:space="preserve"> </v>
      </c>
      <c r="V38" s="22" t="str">
        <f>IF(ISBLANK(ข้อมูลนักเรียน!D36)," ",IF(U38&gt;=3,"ดีเยี่ยม",IF(U38&gt;=2,"ดี","ผ่าน")))</f>
        <v xml:space="preserve"> </v>
      </c>
      <c r="W38" s="45"/>
    </row>
    <row r="39" spans="1:23" ht="18" customHeight="1" x14ac:dyDescent="0.25">
      <c r="A39" s="24">
        <v>35</v>
      </c>
      <c r="B39" s="21" t="str">
        <f>IF(ISBLANK(ข้อมูลนักเรียน!D37)," ",ข้อมูลนักเรียน!D37)</f>
        <v xml:space="preserve"> </v>
      </c>
      <c r="C39" s="24" t="str">
        <f>IF(ISBLANK(ข้อมูลนักเรียน!D37)," ",ภาษาไทย!C39)</f>
        <v xml:space="preserve"> </v>
      </c>
      <c r="D39" s="24" t="str">
        <f>IF(ISBLANK(ข้อมูลนักเรียน!D37)," ",คณิต!C39)</f>
        <v xml:space="preserve"> </v>
      </c>
      <c r="E39" s="24" t="str">
        <f>IF(ISBLANK(ข้อมูลนักเรียน!D37)," ",วิทย์!C39)</f>
        <v xml:space="preserve"> </v>
      </c>
      <c r="F39" s="24" t="str">
        <f>IF(ISBLANK(ข้อมูลนักเรียน!D37)," ",สังคม!C39)</f>
        <v xml:space="preserve"> </v>
      </c>
      <c r="G39" s="24" t="str">
        <f>IF(ISBLANK(ข้อมูลนักเรียน!D37)," ",ประวัติฯ!C39)</f>
        <v xml:space="preserve"> </v>
      </c>
      <c r="H39" s="24" t="str">
        <f>IF(ISBLANK(ข้อมูลนักเรียน!D37)," ",สุขและพลศึกษา!C39)</f>
        <v xml:space="preserve"> </v>
      </c>
      <c r="I39" s="24" t="str">
        <f>IF(ISBLANK(ข้อมูลนักเรียน!D37)," ",ศิลปะ!C39)</f>
        <v xml:space="preserve"> </v>
      </c>
      <c r="J39" s="24" t="str">
        <f>IF(ISBLANK(ข้อมูลนักเรียน!D37)," ",การงาน!C39)</f>
        <v xml:space="preserve"> </v>
      </c>
      <c r="K39" s="24" t="str">
        <f>IF(ISBLANK(ข้อมูลนักเรียน!D37)," ",Eพื้นฐาน!C39)</f>
        <v xml:space="preserve"> </v>
      </c>
      <c r="L39" s="24" t="str">
        <f>IF(ISBLANK(ข้อมูลนักเรียน!D37)," ",Eสื่อสาร!C39)</f>
        <v xml:space="preserve"> </v>
      </c>
      <c r="M39" s="24" t="str">
        <f>IF(ISBLANK(ข้อมูลนักเรียน!D37)," ",Engเพิ่ม!C39)</f>
        <v xml:space="preserve"> </v>
      </c>
      <c r="N39" s="24" t="str">
        <f>IF(ISBLANK(ข้อมูลนักเรียน!D37)," ",คณิตเพิ่ม!C39)</f>
        <v xml:space="preserve"> </v>
      </c>
      <c r="O39" s="24" t="str">
        <f>IF(ISBLANK(ข้อมูลนักเรียน!D37)," ",math!C39)</f>
        <v xml:space="preserve"> </v>
      </c>
      <c r="P39" s="24" t="str">
        <f>IF(ISBLANK(ข้อมูลนักเรียน!D37)," ",วิทย์เพิ่ม!C39)</f>
        <v xml:space="preserve"> </v>
      </c>
      <c r="Q39" s="24" t="str">
        <f>IF(ISBLANK(ข้อมูลนักเรียน!D37)," ",science!C39)</f>
        <v xml:space="preserve"> </v>
      </c>
      <c r="R39" s="24" t="str">
        <f>IF(ISBLANK(ข้อมูลนักเรียน!D37)," ",จีน!C39)</f>
        <v xml:space="preserve"> </v>
      </c>
      <c r="S39" s="24" t="str">
        <f>IF(ISBLANK(ข้อมูลนักเรียน!D37)," ",IS!C39)</f>
        <v xml:space="preserve"> </v>
      </c>
      <c r="T39" s="24" t="str">
        <f>IF(ISBLANK(ข้อมูลนักเรียน!D37)," ",วิทย์พลัง10!C39)</f>
        <v xml:space="preserve"> </v>
      </c>
      <c r="U39" s="26" t="str">
        <f>IF(ISBLANK(ข้อมูลนักเรียน!D37)," ",MODE(C39:T39))</f>
        <v xml:space="preserve"> </v>
      </c>
      <c r="V39" s="22" t="str">
        <f>IF(ISBLANK(ข้อมูลนักเรียน!D37)," ",IF(U39&gt;=3,"ดีเยี่ยม",IF(U39&gt;=2,"ดี","ผ่าน")))</f>
        <v xml:space="preserve"> </v>
      </c>
      <c r="W39" s="45"/>
    </row>
    <row r="40" spans="1:23" ht="18" customHeight="1" x14ac:dyDescent="0.25">
      <c r="A40" s="24">
        <v>36</v>
      </c>
      <c r="B40" s="21" t="str">
        <f>IF(ISBLANK(ข้อมูลนักเรียน!D38)," ",ข้อมูลนักเรียน!D38)</f>
        <v xml:space="preserve"> </v>
      </c>
      <c r="C40" s="24" t="str">
        <f>IF(ISBLANK(ข้อมูลนักเรียน!D38)," ",ภาษาไทย!C40)</f>
        <v xml:space="preserve"> </v>
      </c>
      <c r="D40" s="24" t="str">
        <f>IF(ISBLANK(ข้อมูลนักเรียน!D38)," ",คณิต!C40)</f>
        <v xml:space="preserve"> </v>
      </c>
      <c r="E40" s="24" t="str">
        <f>IF(ISBLANK(ข้อมูลนักเรียน!D38)," ",วิทย์!C40)</f>
        <v xml:space="preserve"> </v>
      </c>
      <c r="F40" s="24" t="str">
        <f>IF(ISBLANK(ข้อมูลนักเรียน!D38)," ",สังคม!C40)</f>
        <v xml:space="preserve"> </v>
      </c>
      <c r="G40" s="24" t="str">
        <f>IF(ISBLANK(ข้อมูลนักเรียน!D38)," ",ประวัติฯ!C40)</f>
        <v xml:space="preserve"> </v>
      </c>
      <c r="H40" s="24" t="str">
        <f>IF(ISBLANK(ข้อมูลนักเรียน!D38)," ",สุขและพลศึกษา!C40)</f>
        <v xml:space="preserve"> </v>
      </c>
      <c r="I40" s="24" t="str">
        <f>IF(ISBLANK(ข้อมูลนักเรียน!D38)," ",ศิลปะ!C40)</f>
        <v xml:space="preserve"> </v>
      </c>
      <c r="J40" s="24" t="str">
        <f>IF(ISBLANK(ข้อมูลนักเรียน!D38)," ",การงาน!C40)</f>
        <v xml:space="preserve"> </v>
      </c>
      <c r="K40" s="24" t="str">
        <f>IF(ISBLANK(ข้อมูลนักเรียน!D38)," ",Eพื้นฐาน!C40)</f>
        <v xml:space="preserve"> </v>
      </c>
      <c r="L40" s="24" t="str">
        <f>IF(ISBLANK(ข้อมูลนักเรียน!D38)," ",Eสื่อสาร!C40)</f>
        <v xml:space="preserve"> </v>
      </c>
      <c r="M40" s="24" t="str">
        <f>IF(ISBLANK(ข้อมูลนักเรียน!D38)," ",Engเพิ่ม!C40)</f>
        <v xml:space="preserve"> </v>
      </c>
      <c r="N40" s="24" t="str">
        <f>IF(ISBLANK(ข้อมูลนักเรียน!D38)," ",คณิตเพิ่ม!C40)</f>
        <v xml:space="preserve"> </v>
      </c>
      <c r="O40" s="24" t="str">
        <f>IF(ISBLANK(ข้อมูลนักเรียน!D38)," ",math!C40)</f>
        <v xml:space="preserve"> </v>
      </c>
      <c r="P40" s="24" t="str">
        <f>IF(ISBLANK(ข้อมูลนักเรียน!D38)," ",วิทย์เพิ่ม!C40)</f>
        <v xml:space="preserve"> </v>
      </c>
      <c r="Q40" s="24" t="str">
        <f>IF(ISBLANK(ข้อมูลนักเรียน!D38)," ",science!C40)</f>
        <v xml:space="preserve"> </v>
      </c>
      <c r="R40" s="24" t="str">
        <f>IF(ISBLANK(ข้อมูลนักเรียน!D38)," ",จีน!C40)</f>
        <v xml:space="preserve"> </v>
      </c>
      <c r="S40" s="24" t="str">
        <f>IF(ISBLANK(ข้อมูลนักเรียน!D38)," ",IS!C40)</f>
        <v xml:space="preserve"> </v>
      </c>
      <c r="T40" s="24" t="str">
        <f>IF(ISBLANK(ข้อมูลนักเรียน!D38)," ",วิทย์พลัง10!C40)</f>
        <v xml:space="preserve"> </v>
      </c>
      <c r="U40" s="26" t="str">
        <f>IF(ISBLANK(ข้อมูลนักเรียน!D38)," ",MODE(C40:T40))</f>
        <v xml:space="preserve"> </v>
      </c>
      <c r="V40" s="22" t="str">
        <f>IF(ISBLANK(ข้อมูลนักเรียน!D38)," ",IF(U40&gt;=3,"ดีเยี่ยม",IF(U40&gt;=2,"ดี","ผ่าน")))</f>
        <v xml:space="preserve"> </v>
      </c>
    </row>
    <row r="41" spans="1:23" ht="18" customHeight="1" x14ac:dyDescent="0.25">
      <c r="A41" s="24">
        <v>37</v>
      </c>
      <c r="B41" s="21" t="str">
        <f>IF(ISBLANK(ข้อมูลนักเรียน!D39)," ",ข้อมูลนักเรียน!D39)</f>
        <v xml:space="preserve"> </v>
      </c>
      <c r="C41" s="24" t="str">
        <f>IF(ISBLANK(ข้อมูลนักเรียน!D39)," ",ภาษาไทย!C41)</f>
        <v xml:space="preserve"> </v>
      </c>
      <c r="D41" s="24" t="str">
        <f>IF(ISBLANK(ข้อมูลนักเรียน!D39)," ",คณิต!C41)</f>
        <v xml:space="preserve"> </v>
      </c>
      <c r="E41" s="24" t="str">
        <f>IF(ISBLANK(ข้อมูลนักเรียน!D39)," ",วิทย์!C41)</f>
        <v xml:space="preserve"> </v>
      </c>
      <c r="F41" s="24" t="str">
        <f>IF(ISBLANK(ข้อมูลนักเรียน!D39)," ",สังคม!C41)</f>
        <v xml:space="preserve"> </v>
      </c>
      <c r="G41" s="24" t="str">
        <f>IF(ISBLANK(ข้อมูลนักเรียน!D39)," ",ประวัติฯ!C41)</f>
        <v xml:space="preserve"> </v>
      </c>
      <c r="H41" s="24" t="str">
        <f>IF(ISBLANK(ข้อมูลนักเรียน!D39)," ",สุขและพลศึกษา!C41)</f>
        <v xml:space="preserve"> </v>
      </c>
      <c r="I41" s="24" t="str">
        <f>IF(ISBLANK(ข้อมูลนักเรียน!D39)," ",ศิลปะ!C41)</f>
        <v xml:space="preserve"> </v>
      </c>
      <c r="J41" s="24" t="str">
        <f>IF(ISBLANK(ข้อมูลนักเรียน!D39)," ",การงาน!C41)</f>
        <v xml:space="preserve"> </v>
      </c>
      <c r="K41" s="24" t="str">
        <f>IF(ISBLANK(ข้อมูลนักเรียน!D39)," ",Eพื้นฐาน!C41)</f>
        <v xml:space="preserve"> </v>
      </c>
      <c r="L41" s="24" t="str">
        <f>IF(ISBLANK(ข้อมูลนักเรียน!D39)," ",Eสื่อสาร!C41)</f>
        <v xml:space="preserve"> </v>
      </c>
      <c r="M41" s="24" t="str">
        <f>IF(ISBLANK(ข้อมูลนักเรียน!D39)," ",Engเพิ่ม!C41)</f>
        <v xml:space="preserve"> </v>
      </c>
      <c r="N41" s="24" t="str">
        <f>IF(ISBLANK(ข้อมูลนักเรียน!D39)," ",คณิตเพิ่ม!C41)</f>
        <v xml:space="preserve"> </v>
      </c>
      <c r="O41" s="24" t="str">
        <f>IF(ISBLANK(ข้อมูลนักเรียน!D39)," ",math!C41)</f>
        <v xml:space="preserve"> </v>
      </c>
      <c r="P41" s="24" t="str">
        <f>IF(ISBLANK(ข้อมูลนักเรียน!D39)," ",วิทย์เพิ่ม!C41)</f>
        <v xml:space="preserve"> </v>
      </c>
      <c r="Q41" s="24" t="str">
        <f>IF(ISBLANK(ข้อมูลนักเรียน!D39)," ",science!C41)</f>
        <v xml:space="preserve"> </v>
      </c>
      <c r="R41" s="24" t="str">
        <f>IF(ISBLANK(ข้อมูลนักเรียน!D39)," ",จีน!C41)</f>
        <v xml:space="preserve"> </v>
      </c>
      <c r="S41" s="24" t="str">
        <f>IF(ISBLANK(ข้อมูลนักเรียน!D39)," ",IS!C41)</f>
        <v xml:space="preserve"> </v>
      </c>
      <c r="T41" s="24" t="str">
        <f>IF(ISBLANK(ข้อมูลนักเรียน!D39)," ",วิทย์พลัง10!C41)</f>
        <v xml:space="preserve"> </v>
      </c>
      <c r="U41" s="26" t="str">
        <f>IF(ISBLANK(ข้อมูลนักเรียน!D39)," ",MODE(C41:T41))</f>
        <v xml:space="preserve"> </v>
      </c>
      <c r="V41" s="22" t="str">
        <f>IF(ISBLANK(ข้อมูลนักเรียน!D39)," ",IF(U41&gt;=3,"ดีเยี่ยม",IF(U41&gt;=2,"ดี","ผ่าน")))</f>
        <v xml:space="preserve"> </v>
      </c>
    </row>
    <row r="42" spans="1:23" ht="18" customHeight="1" x14ac:dyDescent="0.25">
      <c r="A42" s="24">
        <v>38</v>
      </c>
      <c r="B42" s="21" t="str">
        <f>IF(ISBLANK(ข้อมูลนักเรียน!D40)," ",ข้อมูลนักเรียน!D40)</f>
        <v xml:space="preserve"> </v>
      </c>
      <c r="C42" s="24" t="str">
        <f>IF(ISBLANK(ข้อมูลนักเรียน!D40)," ",ภาษาไทย!C42)</f>
        <v xml:space="preserve"> </v>
      </c>
      <c r="D42" s="24" t="str">
        <f>IF(ISBLANK(ข้อมูลนักเรียน!D40)," ",คณิต!C42)</f>
        <v xml:space="preserve"> </v>
      </c>
      <c r="E42" s="24" t="str">
        <f>IF(ISBLANK(ข้อมูลนักเรียน!D40)," ",วิทย์!C42)</f>
        <v xml:space="preserve"> </v>
      </c>
      <c r="F42" s="24" t="str">
        <f>IF(ISBLANK(ข้อมูลนักเรียน!D40)," ",สังคม!C42)</f>
        <v xml:space="preserve"> </v>
      </c>
      <c r="G42" s="24" t="str">
        <f>IF(ISBLANK(ข้อมูลนักเรียน!D40)," ",ประวัติฯ!C42)</f>
        <v xml:space="preserve"> </v>
      </c>
      <c r="H42" s="24" t="str">
        <f>IF(ISBLANK(ข้อมูลนักเรียน!D40)," ",สุขและพลศึกษา!C42)</f>
        <v xml:space="preserve"> </v>
      </c>
      <c r="I42" s="24" t="str">
        <f>IF(ISBLANK(ข้อมูลนักเรียน!D40)," ",ศิลปะ!C42)</f>
        <v xml:space="preserve"> </v>
      </c>
      <c r="J42" s="24" t="str">
        <f>IF(ISBLANK(ข้อมูลนักเรียน!D40)," ",การงาน!C42)</f>
        <v xml:space="preserve"> </v>
      </c>
      <c r="K42" s="24" t="str">
        <f>IF(ISBLANK(ข้อมูลนักเรียน!D40)," ",Eพื้นฐาน!C42)</f>
        <v xml:space="preserve"> </v>
      </c>
      <c r="L42" s="24" t="str">
        <f>IF(ISBLANK(ข้อมูลนักเรียน!D40)," ",Eสื่อสาร!C42)</f>
        <v xml:space="preserve"> </v>
      </c>
      <c r="M42" s="24" t="str">
        <f>IF(ISBLANK(ข้อมูลนักเรียน!D40)," ",Engเพิ่ม!C42)</f>
        <v xml:space="preserve"> </v>
      </c>
      <c r="N42" s="24" t="str">
        <f>IF(ISBLANK(ข้อมูลนักเรียน!D40)," ",คณิตเพิ่ม!C42)</f>
        <v xml:space="preserve"> </v>
      </c>
      <c r="O42" s="24" t="str">
        <f>IF(ISBLANK(ข้อมูลนักเรียน!D40)," ",math!C42)</f>
        <v xml:space="preserve"> </v>
      </c>
      <c r="P42" s="24" t="str">
        <f>IF(ISBLANK(ข้อมูลนักเรียน!D40)," ",วิทย์เพิ่ม!C42)</f>
        <v xml:space="preserve"> </v>
      </c>
      <c r="Q42" s="24" t="str">
        <f>IF(ISBLANK(ข้อมูลนักเรียน!D40)," ",science!C42)</f>
        <v xml:space="preserve"> </v>
      </c>
      <c r="R42" s="24" t="str">
        <f>IF(ISBLANK(ข้อมูลนักเรียน!D40)," ",จีน!C42)</f>
        <v xml:space="preserve"> </v>
      </c>
      <c r="S42" s="24" t="str">
        <f>IF(ISBLANK(ข้อมูลนักเรียน!D40)," ",IS!C42)</f>
        <v xml:space="preserve"> </v>
      </c>
      <c r="T42" s="24" t="str">
        <f>IF(ISBLANK(ข้อมูลนักเรียน!D40)," ",วิทย์พลัง10!C42)</f>
        <v xml:space="preserve"> </v>
      </c>
      <c r="U42" s="26" t="str">
        <f>IF(ISBLANK(ข้อมูลนักเรียน!D40)," ",MODE(C42:T42))</f>
        <v xml:space="preserve"> </v>
      </c>
      <c r="V42" s="22" t="str">
        <f>IF(ISBLANK(ข้อมูลนักเรียน!D40)," ",IF(U42&gt;=3,"ดีเยี่ยม",IF(U42&gt;=2,"ดี","ผ่าน")))</f>
        <v xml:space="preserve"> </v>
      </c>
    </row>
    <row r="43" spans="1:23" ht="18" customHeight="1" x14ac:dyDescent="0.25">
      <c r="A43" s="24">
        <v>39</v>
      </c>
      <c r="B43" s="21" t="str">
        <f>IF(ISBLANK(ข้อมูลนักเรียน!D41)," ",ข้อมูลนักเรียน!D41)</f>
        <v xml:space="preserve"> </v>
      </c>
      <c r="C43" s="24" t="str">
        <f>IF(ISBLANK(ข้อมูลนักเรียน!D41)," ",ภาษาไทย!C43)</f>
        <v xml:space="preserve"> </v>
      </c>
      <c r="D43" s="24" t="str">
        <f>IF(ISBLANK(ข้อมูลนักเรียน!D41)," ",คณิต!C43)</f>
        <v xml:space="preserve"> </v>
      </c>
      <c r="E43" s="24" t="str">
        <f>IF(ISBLANK(ข้อมูลนักเรียน!D41)," ",วิทย์!C43)</f>
        <v xml:space="preserve"> </v>
      </c>
      <c r="F43" s="24" t="str">
        <f>IF(ISBLANK(ข้อมูลนักเรียน!D41)," ",สังคม!C43)</f>
        <v xml:space="preserve"> </v>
      </c>
      <c r="G43" s="24" t="str">
        <f>IF(ISBLANK(ข้อมูลนักเรียน!D41)," ",ประวัติฯ!C43)</f>
        <v xml:space="preserve"> </v>
      </c>
      <c r="H43" s="24" t="str">
        <f>IF(ISBLANK(ข้อมูลนักเรียน!D41)," ",สุขและพลศึกษา!C43)</f>
        <v xml:space="preserve"> </v>
      </c>
      <c r="I43" s="24" t="str">
        <f>IF(ISBLANK(ข้อมูลนักเรียน!D41)," ",ศิลปะ!C43)</f>
        <v xml:space="preserve"> </v>
      </c>
      <c r="J43" s="24" t="str">
        <f>IF(ISBLANK(ข้อมูลนักเรียน!D41)," ",การงาน!C43)</f>
        <v xml:space="preserve"> </v>
      </c>
      <c r="K43" s="24" t="str">
        <f>IF(ISBLANK(ข้อมูลนักเรียน!D41)," ",Eพื้นฐาน!C43)</f>
        <v xml:space="preserve"> </v>
      </c>
      <c r="L43" s="24" t="str">
        <f>IF(ISBLANK(ข้อมูลนักเรียน!D41)," ",Eสื่อสาร!C43)</f>
        <v xml:space="preserve"> </v>
      </c>
      <c r="M43" s="24" t="str">
        <f>IF(ISBLANK(ข้อมูลนักเรียน!D41)," ",Engเพิ่ม!C43)</f>
        <v xml:space="preserve"> </v>
      </c>
      <c r="N43" s="24" t="str">
        <f>IF(ISBLANK(ข้อมูลนักเรียน!D41)," ",คณิตเพิ่ม!C43)</f>
        <v xml:space="preserve"> </v>
      </c>
      <c r="O43" s="24" t="str">
        <f>IF(ISBLANK(ข้อมูลนักเรียน!D41)," ",math!C43)</f>
        <v xml:space="preserve"> </v>
      </c>
      <c r="P43" s="24" t="str">
        <f>IF(ISBLANK(ข้อมูลนักเรียน!D41)," ",วิทย์เพิ่ม!C43)</f>
        <v xml:space="preserve"> </v>
      </c>
      <c r="Q43" s="24" t="str">
        <f>IF(ISBLANK(ข้อมูลนักเรียน!D41)," ",science!C43)</f>
        <v xml:space="preserve"> </v>
      </c>
      <c r="R43" s="24" t="str">
        <f>IF(ISBLANK(ข้อมูลนักเรียน!D41)," ",จีน!C43)</f>
        <v xml:space="preserve"> </v>
      </c>
      <c r="S43" s="24" t="str">
        <f>IF(ISBLANK(ข้อมูลนักเรียน!D41)," ",IS!C43)</f>
        <v xml:space="preserve"> </v>
      </c>
      <c r="T43" s="24" t="str">
        <f>IF(ISBLANK(ข้อมูลนักเรียน!D41)," ",วิทย์พลัง10!C43)</f>
        <v xml:space="preserve"> </v>
      </c>
      <c r="U43" s="26" t="str">
        <f>IF(ISBLANK(ข้อมูลนักเรียน!D41)," ",MODE(C43:T43))</f>
        <v xml:space="preserve"> </v>
      </c>
      <c r="V43" s="22" t="str">
        <f>IF(ISBLANK(ข้อมูลนักเรียน!D41)," ",IF(U43&gt;=3,"ดีเยี่ยม",IF(U43&gt;=2,"ดี","ผ่าน")))</f>
        <v xml:space="preserve"> </v>
      </c>
    </row>
    <row r="44" spans="1:23" ht="18" customHeight="1" x14ac:dyDescent="0.25">
      <c r="A44" s="24">
        <v>40</v>
      </c>
      <c r="B44" s="21" t="str">
        <f>IF(ISBLANK(ข้อมูลนักเรียน!D42)," ",ข้อมูลนักเรียน!D42)</f>
        <v xml:space="preserve"> </v>
      </c>
      <c r="C44" s="24" t="str">
        <f>IF(ISBLANK(ข้อมูลนักเรียน!D42)," ",ภาษาไทย!C44)</f>
        <v xml:space="preserve"> </v>
      </c>
      <c r="D44" s="24" t="str">
        <f>IF(ISBLANK(ข้อมูลนักเรียน!D42)," ",คณิต!C44)</f>
        <v xml:space="preserve"> </v>
      </c>
      <c r="E44" s="24" t="str">
        <f>IF(ISBLANK(ข้อมูลนักเรียน!D42)," ",วิทย์!C44)</f>
        <v xml:space="preserve"> </v>
      </c>
      <c r="F44" s="24" t="str">
        <f>IF(ISBLANK(ข้อมูลนักเรียน!D42)," ",สังคม!C44)</f>
        <v xml:space="preserve"> </v>
      </c>
      <c r="G44" s="24" t="str">
        <f>IF(ISBLANK(ข้อมูลนักเรียน!D42)," ",ประวัติฯ!C44)</f>
        <v xml:space="preserve"> </v>
      </c>
      <c r="H44" s="24" t="str">
        <f>IF(ISBLANK(ข้อมูลนักเรียน!D42)," ",สุขและพลศึกษา!C44)</f>
        <v xml:space="preserve"> </v>
      </c>
      <c r="I44" s="24" t="str">
        <f>IF(ISBLANK(ข้อมูลนักเรียน!D42)," ",ศิลปะ!C44)</f>
        <v xml:space="preserve"> </v>
      </c>
      <c r="J44" s="24" t="str">
        <f>IF(ISBLANK(ข้อมูลนักเรียน!D42)," ",การงาน!C44)</f>
        <v xml:space="preserve"> </v>
      </c>
      <c r="K44" s="24" t="str">
        <f>IF(ISBLANK(ข้อมูลนักเรียน!D42)," ",Eพื้นฐาน!C44)</f>
        <v xml:space="preserve"> </v>
      </c>
      <c r="L44" s="24" t="str">
        <f>IF(ISBLANK(ข้อมูลนักเรียน!D42)," ",Eสื่อสาร!C44)</f>
        <v xml:space="preserve"> </v>
      </c>
      <c r="M44" s="24" t="str">
        <f>IF(ISBLANK(ข้อมูลนักเรียน!D42)," ",Engเพิ่ม!C44)</f>
        <v xml:space="preserve"> </v>
      </c>
      <c r="N44" s="24" t="str">
        <f>IF(ISBLANK(ข้อมูลนักเรียน!D42)," ",คณิตเพิ่ม!C44)</f>
        <v xml:space="preserve"> </v>
      </c>
      <c r="O44" s="24" t="str">
        <f>IF(ISBLANK(ข้อมูลนักเรียน!D42)," ",math!C44)</f>
        <v xml:space="preserve"> </v>
      </c>
      <c r="P44" s="24" t="str">
        <f>IF(ISBLANK(ข้อมูลนักเรียน!D42)," ",วิทย์เพิ่ม!C44)</f>
        <v xml:space="preserve"> </v>
      </c>
      <c r="Q44" s="24" t="str">
        <f>IF(ISBLANK(ข้อมูลนักเรียน!D42)," ",science!C44)</f>
        <v xml:space="preserve"> </v>
      </c>
      <c r="R44" s="24" t="str">
        <f>IF(ISBLANK(ข้อมูลนักเรียน!D42)," ",จีน!C44)</f>
        <v xml:space="preserve"> </v>
      </c>
      <c r="S44" s="24" t="str">
        <f>IF(ISBLANK(ข้อมูลนักเรียน!D42)," ",IS!C44)</f>
        <v xml:space="preserve"> </v>
      </c>
      <c r="T44" s="24" t="str">
        <f>IF(ISBLANK(ข้อมูลนักเรียน!D42)," ",วิทย์พลัง10!C44)</f>
        <v xml:space="preserve"> </v>
      </c>
      <c r="U44" s="26" t="str">
        <f>IF(ISBLANK(ข้อมูลนักเรียน!D42)," ",MODE(C44:T44))</f>
        <v xml:space="preserve"> </v>
      </c>
      <c r="V44" s="22" t="str">
        <f>IF(ISBLANK(ข้อมูลนักเรียน!D42)," ",IF(U44&gt;=3,"ดีเยี่ยม",IF(U44&gt;=2,"ดี","ผ่าน")))</f>
        <v xml:space="preserve"> </v>
      </c>
    </row>
    <row r="45" spans="1:23" ht="18" customHeight="1" x14ac:dyDescent="0.25">
      <c r="A45" s="24">
        <v>41</v>
      </c>
      <c r="B45" s="21" t="str">
        <f>IF(ISBLANK(ข้อมูลนักเรียน!D43)," ",ข้อมูลนักเรียน!D43)</f>
        <v xml:space="preserve"> </v>
      </c>
      <c r="C45" s="24" t="str">
        <f>IF(ISBLANK(ข้อมูลนักเรียน!D43)," ",ภาษาไทย!C45)</f>
        <v xml:space="preserve"> </v>
      </c>
      <c r="D45" s="24" t="str">
        <f>IF(ISBLANK(ข้อมูลนักเรียน!D43)," ",คณิต!C45)</f>
        <v xml:space="preserve"> </v>
      </c>
      <c r="E45" s="24" t="str">
        <f>IF(ISBLANK(ข้อมูลนักเรียน!D43)," ",วิทย์!C45)</f>
        <v xml:space="preserve"> </v>
      </c>
      <c r="F45" s="24" t="str">
        <f>IF(ISBLANK(ข้อมูลนักเรียน!D43)," ",สังคม!C45)</f>
        <v xml:space="preserve"> </v>
      </c>
      <c r="G45" s="24" t="str">
        <f>IF(ISBLANK(ข้อมูลนักเรียน!D43)," ",ประวัติฯ!C45)</f>
        <v xml:space="preserve"> </v>
      </c>
      <c r="H45" s="24" t="str">
        <f>IF(ISBLANK(ข้อมูลนักเรียน!D43)," ",สุขและพลศึกษา!C45)</f>
        <v xml:space="preserve"> </v>
      </c>
      <c r="I45" s="24" t="str">
        <f>IF(ISBLANK(ข้อมูลนักเรียน!D43)," ",ศิลปะ!C45)</f>
        <v xml:space="preserve"> </v>
      </c>
      <c r="J45" s="24" t="str">
        <f>IF(ISBLANK(ข้อมูลนักเรียน!D43)," ",การงาน!C45)</f>
        <v xml:space="preserve"> </v>
      </c>
      <c r="K45" s="24" t="str">
        <f>IF(ISBLANK(ข้อมูลนักเรียน!D43)," ",Eพื้นฐาน!C45)</f>
        <v xml:space="preserve"> </v>
      </c>
      <c r="L45" s="24" t="str">
        <f>IF(ISBLANK(ข้อมูลนักเรียน!D43)," ",Eสื่อสาร!C45)</f>
        <v xml:space="preserve"> </v>
      </c>
      <c r="M45" s="24" t="str">
        <f>IF(ISBLANK(ข้อมูลนักเรียน!D43)," ",Engเพิ่ม!C45)</f>
        <v xml:space="preserve"> </v>
      </c>
      <c r="N45" s="24" t="str">
        <f>IF(ISBLANK(ข้อมูลนักเรียน!D43)," ",คณิตเพิ่ม!C45)</f>
        <v xml:space="preserve"> </v>
      </c>
      <c r="O45" s="24" t="str">
        <f>IF(ISBLANK(ข้อมูลนักเรียน!D43)," ",math!C45)</f>
        <v xml:space="preserve"> </v>
      </c>
      <c r="P45" s="24" t="str">
        <f>IF(ISBLANK(ข้อมูลนักเรียน!D43)," ",วิทย์เพิ่ม!C45)</f>
        <v xml:space="preserve"> </v>
      </c>
      <c r="Q45" s="24" t="str">
        <f>IF(ISBLANK(ข้อมูลนักเรียน!D43)," ",science!C45)</f>
        <v xml:space="preserve"> </v>
      </c>
      <c r="R45" s="24" t="str">
        <f>IF(ISBLANK(ข้อมูลนักเรียน!D43)," ",จีน!C45)</f>
        <v xml:space="preserve"> </v>
      </c>
      <c r="S45" s="24" t="str">
        <f>IF(ISBLANK(ข้อมูลนักเรียน!D43)," ",IS!C45)</f>
        <v xml:space="preserve"> </v>
      </c>
      <c r="T45" s="24" t="str">
        <f>IF(ISBLANK(ข้อมูลนักเรียน!D43)," ",วิทย์พลัง10!C45)</f>
        <v xml:space="preserve"> </v>
      </c>
      <c r="U45" s="26" t="str">
        <f>IF(ISBLANK(ข้อมูลนักเรียน!D43)," ",MODE(C45:T45))</f>
        <v xml:space="preserve"> </v>
      </c>
      <c r="V45" s="22" t="str">
        <f>IF(ISBLANK(ข้อมูลนักเรียน!D43)," ",IF(U45&gt;=3,"ดีเยี่ยม",IF(U45&gt;=2,"ดี","ผ่าน")))</f>
        <v xml:space="preserve"> </v>
      </c>
    </row>
    <row r="46" spans="1:23" ht="18" customHeight="1" x14ac:dyDescent="0.25">
      <c r="A46" s="24">
        <v>42</v>
      </c>
      <c r="B46" s="21" t="str">
        <f>IF(ISBLANK(ข้อมูลนักเรียน!D44)," ",ข้อมูลนักเรียน!D44)</f>
        <v xml:space="preserve"> </v>
      </c>
      <c r="C46" s="24" t="str">
        <f>IF(ISBLANK(ข้อมูลนักเรียน!D44)," ",ภาษาไทย!C46)</f>
        <v xml:space="preserve"> </v>
      </c>
      <c r="D46" s="24" t="str">
        <f>IF(ISBLANK(ข้อมูลนักเรียน!D44)," ",คณิต!C46)</f>
        <v xml:space="preserve"> </v>
      </c>
      <c r="E46" s="24" t="str">
        <f>IF(ISBLANK(ข้อมูลนักเรียน!D44)," ",วิทย์!C46)</f>
        <v xml:space="preserve"> </v>
      </c>
      <c r="F46" s="24" t="str">
        <f>IF(ISBLANK(ข้อมูลนักเรียน!D44)," ",สังคม!C46)</f>
        <v xml:space="preserve"> </v>
      </c>
      <c r="G46" s="24" t="str">
        <f>IF(ISBLANK(ข้อมูลนักเรียน!D44)," ",ประวัติฯ!C46)</f>
        <v xml:space="preserve"> </v>
      </c>
      <c r="H46" s="24" t="str">
        <f>IF(ISBLANK(ข้อมูลนักเรียน!D44)," ",สุขและพลศึกษา!C46)</f>
        <v xml:space="preserve"> </v>
      </c>
      <c r="I46" s="24" t="str">
        <f>IF(ISBLANK(ข้อมูลนักเรียน!D44)," ",ศิลปะ!C46)</f>
        <v xml:space="preserve"> </v>
      </c>
      <c r="J46" s="24" t="str">
        <f>IF(ISBLANK(ข้อมูลนักเรียน!D44)," ",การงาน!C46)</f>
        <v xml:space="preserve"> </v>
      </c>
      <c r="K46" s="24" t="str">
        <f>IF(ISBLANK(ข้อมูลนักเรียน!D44)," ",Eพื้นฐาน!C46)</f>
        <v xml:space="preserve"> </v>
      </c>
      <c r="L46" s="24" t="str">
        <f>IF(ISBLANK(ข้อมูลนักเรียน!D44)," ",Eสื่อสาร!C46)</f>
        <v xml:space="preserve"> </v>
      </c>
      <c r="M46" s="24" t="str">
        <f>IF(ISBLANK(ข้อมูลนักเรียน!D44)," ",Engเพิ่ม!C46)</f>
        <v xml:space="preserve"> </v>
      </c>
      <c r="N46" s="24" t="str">
        <f>IF(ISBLANK(ข้อมูลนักเรียน!D44)," ",คณิตเพิ่ม!C46)</f>
        <v xml:space="preserve"> </v>
      </c>
      <c r="O46" s="24" t="str">
        <f>IF(ISBLANK(ข้อมูลนักเรียน!D44)," ",math!C46)</f>
        <v xml:space="preserve"> </v>
      </c>
      <c r="P46" s="24" t="str">
        <f>IF(ISBLANK(ข้อมูลนักเรียน!D44)," ",วิทย์เพิ่ม!C46)</f>
        <v xml:space="preserve"> </v>
      </c>
      <c r="Q46" s="24" t="str">
        <f>IF(ISBLANK(ข้อมูลนักเรียน!D44)," ",science!C46)</f>
        <v xml:space="preserve"> </v>
      </c>
      <c r="R46" s="24" t="str">
        <f>IF(ISBLANK(ข้อมูลนักเรียน!D44)," ",จีน!C46)</f>
        <v xml:space="preserve"> </v>
      </c>
      <c r="S46" s="24" t="str">
        <f>IF(ISBLANK(ข้อมูลนักเรียน!D44)," ",IS!C46)</f>
        <v xml:space="preserve"> </v>
      </c>
      <c r="T46" s="24" t="str">
        <f>IF(ISBLANK(ข้อมูลนักเรียน!D44)," ",วิทย์พลัง10!C46)</f>
        <v xml:space="preserve"> </v>
      </c>
      <c r="U46" s="26" t="str">
        <f>IF(ISBLANK(ข้อมูลนักเรียน!D44)," ",MODE(C46:T46))</f>
        <v xml:space="preserve"> </v>
      </c>
      <c r="V46" s="22" t="str">
        <f>IF(ISBLANK(ข้อมูลนักเรียน!D44)," ",IF(U46&gt;=3,"ดีเยี่ยม",IF(U46&gt;=2,"ดี","ผ่าน")))</f>
        <v xml:space="preserve"> </v>
      </c>
    </row>
    <row r="47" spans="1:23" ht="18" customHeight="1" x14ac:dyDescent="0.25">
      <c r="A47" s="24">
        <v>43</v>
      </c>
      <c r="B47" s="21" t="str">
        <f>IF(ISBLANK(ข้อมูลนักเรียน!D45)," ",ข้อมูลนักเรียน!D45)</f>
        <v xml:space="preserve"> </v>
      </c>
      <c r="C47" s="24" t="str">
        <f>IF(ISBLANK(ข้อมูลนักเรียน!D45)," ",ภาษาไทย!C47)</f>
        <v xml:space="preserve"> </v>
      </c>
      <c r="D47" s="24" t="str">
        <f>IF(ISBLANK(ข้อมูลนักเรียน!D45)," ",คณิต!C47)</f>
        <v xml:space="preserve"> </v>
      </c>
      <c r="E47" s="24" t="str">
        <f>IF(ISBLANK(ข้อมูลนักเรียน!D45)," ",วิทย์!C47)</f>
        <v xml:space="preserve"> </v>
      </c>
      <c r="F47" s="24" t="str">
        <f>IF(ISBLANK(ข้อมูลนักเรียน!D45)," ",สังคม!C47)</f>
        <v xml:space="preserve"> </v>
      </c>
      <c r="G47" s="24" t="str">
        <f>IF(ISBLANK(ข้อมูลนักเรียน!D45)," ",ประวัติฯ!C47)</f>
        <v xml:space="preserve"> </v>
      </c>
      <c r="H47" s="24" t="str">
        <f>IF(ISBLANK(ข้อมูลนักเรียน!D45)," ",สุขและพลศึกษา!C47)</f>
        <v xml:space="preserve"> </v>
      </c>
      <c r="I47" s="24" t="str">
        <f>IF(ISBLANK(ข้อมูลนักเรียน!D45)," ",ศิลปะ!C47)</f>
        <v xml:space="preserve"> </v>
      </c>
      <c r="J47" s="24" t="str">
        <f>IF(ISBLANK(ข้อมูลนักเรียน!D45)," ",การงาน!C47)</f>
        <v xml:space="preserve"> </v>
      </c>
      <c r="K47" s="24" t="str">
        <f>IF(ISBLANK(ข้อมูลนักเรียน!D45)," ",Eพื้นฐาน!C47)</f>
        <v xml:space="preserve"> </v>
      </c>
      <c r="L47" s="24" t="str">
        <f>IF(ISBLANK(ข้อมูลนักเรียน!D45)," ",Eสื่อสาร!C47)</f>
        <v xml:space="preserve"> </v>
      </c>
      <c r="M47" s="24" t="str">
        <f>IF(ISBLANK(ข้อมูลนักเรียน!D45)," ",Engเพิ่ม!C47)</f>
        <v xml:space="preserve"> </v>
      </c>
      <c r="N47" s="24" t="str">
        <f>IF(ISBLANK(ข้อมูลนักเรียน!D45)," ",คณิตเพิ่ม!C47)</f>
        <v xml:space="preserve"> </v>
      </c>
      <c r="O47" s="24" t="str">
        <f>IF(ISBLANK(ข้อมูลนักเรียน!D45)," ",math!C47)</f>
        <v xml:space="preserve"> </v>
      </c>
      <c r="P47" s="24" t="str">
        <f>IF(ISBLANK(ข้อมูลนักเรียน!D45)," ",วิทย์เพิ่ม!C47)</f>
        <v xml:space="preserve"> </v>
      </c>
      <c r="Q47" s="24" t="str">
        <f>IF(ISBLANK(ข้อมูลนักเรียน!D45)," ",science!C47)</f>
        <v xml:space="preserve"> </v>
      </c>
      <c r="R47" s="24" t="str">
        <f>IF(ISBLANK(ข้อมูลนักเรียน!D45)," ",จีน!C47)</f>
        <v xml:space="preserve"> </v>
      </c>
      <c r="S47" s="24" t="str">
        <f>IF(ISBLANK(ข้อมูลนักเรียน!D45)," ",IS!C47)</f>
        <v xml:space="preserve"> </v>
      </c>
      <c r="T47" s="24" t="str">
        <f>IF(ISBLANK(ข้อมูลนักเรียน!D45)," ",วิทย์พลัง10!C47)</f>
        <v xml:space="preserve"> </v>
      </c>
      <c r="U47" s="26" t="str">
        <f>IF(ISBLANK(ข้อมูลนักเรียน!D45)," ",MODE(C47:T47))</f>
        <v xml:space="preserve"> </v>
      </c>
      <c r="V47" s="22" t="str">
        <f>IF(ISBLANK(ข้อมูลนักเรียน!D45)," ",IF(U47&gt;=3,"ดีเยี่ยม",IF(U47&gt;=2,"ดี","ผ่าน")))</f>
        <v xml:space="preserve"> </v>
      </c>
    </row>
    <row r="48" spans="1:23" ht="18" customHeight="1" x14ac:dyDescent="0.25">
      <c r="A48" s="24">
        <v>44</v>
      </c>
      <c r="B48" s="21" t="str">
        <f>IF(ISBLANK(ข้อมูลนักเรียน!D46)," ",ข้อมูลนักเรียน!D46)</f>
        <v xml:space="preserve"> </v>
      </c>
      <c r="C48" s="24" t="str">
        <f>IF(ISBLANK(ข้อมูลนักเรียน!D46)," ",ภาษาไทย!C48)</f>
        <v xml:space="preserve"> </v>
      </c>
      <c r="D48" s="24" t="str">
        <f>IF(ISBLANK(ข้อมูลนักเรียน!D46)," ",คณิต!C48)</f>
        <v xml:space="preserve"> </v>
      </c>
      <c r="E48" s="24" t="str">
        <f>IF(ISBLANK(ข้อมูลนักเรียน!D46)," ",วิทย์!C48)</f>
        <v xml:space="preserve"> </v>
      </c>
      <c r="F48" s="24" t="str">
        <f>IF(ISBLANK(ข้อมูลนักเรียน!D46)," ",สังคม!C48)</f>
        <v xml:space="preserve"> </v>
      </c>
      <c r="G48" s="24" t="str">
        <f>IF(ISBLANK(ข้อมูลนักเรียน!D46)," ",ประวัติฯ!C48)</f>
        <v xml:space="preserve"> </v>
      </c>
      <c r="H48" s="24" t="str">
        <f>IF(ISBLANK(ข้อมูลนักเรียน!D46)," ",สุขและพลศึกษา!C48)</f>
        <v xml:space="preserve"> </v>
      </c>
      <c r="I48" s="24" t="str">
        <f>IF(ISBLANK(ข้อมูลนักเรียน!D46)," ",ศิลปะ!C48)</f>
        <v xml:space="preserve"> </v>
      </c>
      <c r="J48" s="24" t="str">
        <f>IF(ISBLANK(ข้อมูลนักเรียน!D46)," ",การงาน!C48)</f>
        <v xml:space="preserve"> </v>
      </c>
      <c r="K48" s="24" t="str">
        <f>IF(ISBLANK(ข้อมูลนักเรียน!D46)," ",Eพื้นฐาน!C48)</f>
        <v xml:space="preserve"> </v>
      </c>
      <c r="L48" s="24" t="str">
        <f>IF(ISBLANK(ข้อมูลนักเรียน!D46)," ",Eสื่อสาร!C48)</f>
        <v xml:space="preserve"> </v>
      </c>
      <c r="M48" s="24" t="str">
        <f>IF(ISBLANK(ข้อมูลนักเรียน!D46)," ",Engเพิ่ม!C48)</f>
        <v xml:space="preserve"> </v>
      </c>
      <c r="N48" s="24" t="str">
        <f>IF(ISBLANK(ข้อมูลนักเรียน!D46)," ",คณิตเพิ่ม!C48)</f>
        <v xml:space="preserve"> </v>
      </c>
      <c r="O48" s="24" t="str">
        <f>IF(ISBLANK(ข้อมูลนักเรียน!D46)," ",math!C48)</f>
        <v xml:space="preserve"> </v>
      </c>
      <c r="P48" s="24" t="str">
        <f>IF(ISBLANK(ข้อมูลนักเรียน!D46)," ",วิทย์เพิ่ม!C48)</f>
        <v xml:space="preserve"> </v>
      </c>
      <c r="Q48" s="24" t="str">
        <f>IF(ISBLANK(ข้อมูลนักเรียน!D46)," ",science!C48)</f>
        <v xml:space="preserve"> </v>
      </c>
      <c r="R48" s="24" t="str">
        <f>IF(ISBLANK(ข้อมูลนักเรียน!D46)," ",จีน!C48)</f>
        <v xml:space="preserve"> </v>
      </c>
      <c r="S48" s="24" t="str">
        <f>IF(ISBLANK(ข้อมูลนักเรียน!D46)," ",IS!C48)</f>
        <v xml:space="preserve"> </v>
      </c>
      <c r="T48" s="24" t="str">
        <f>IF(ISBLANK(ข้อมูลนักเรียน!D46)," ",วิทย์พลัง10!C48)</f>
        <v xml:space="preserve"> </v>
      </c>
      <c r="U48" s="26" t="str">
        <f>IF(ISBLANK(ข้อมูลนักเรียน!D46)," ",MODE(C48:T48))</f>
        <v xml:space="preserve"> </v>
      </c>
      <c r="V48" s="22" t="str">
        <f>IF(ISBLANK(ข้อมูลนักเรียน!D46)," ",IF(U48&gt;=3,"ดีเยี่ยม",IF(U48&gt;=2,"ดี","ผ่าน")))</f>
        <v xml:space="preserve"> </v>
      </c>
    </row>
    <row r="49" spans="1:22" ht="18" customHeight="1" x14ac:dyDescent="0.25">
      <c r="A49" s="24">
        <v>45</v>
      </c>
      <c r="B49" s="21" t="str">
        <f>IF(ISBLANK(ข้อมูลนักเรียน!D47)," ",ข้อมูลนักเรียน!D47)</f>
        <v xml:space="preserve"> </v>
      </c>
      <c r="C49" s="24" t="str">
        <f>IF(ISBLANK(ข้อมูลนักเรียน!D47)," ",ภาษาไทย!C49)</f>
        <v xml:space="preserve"> </v>
      </c>
      <c r="D49" s="24" t="str">
        <f>IF(ISBLANK(ข้อมูลนักเรียน!D47)," ",คณิต!C49)</f>
        <v xml:space="preserve"> </v>
      </c>
      <c r="E49" s="24" t="str">
        <f>IF(ISBLANK(ข้อมูลนักเรียน!D47)," ",วิทย์!C49)</f>
        <v xml:space="preserve"> </v>
      </c>
      <c r="F49" s="24" t="str">
        <f>IF(ISBLANK(ข้อมูลนักเรียน!D47)," ",สังคม!C49)</f>
        <v xml:space="preserve"> </v>
      </c>
      <c r="G49" s="24" t="str">
        <f>IF(ISBLANK(ข้อมูลนักเรียน!D47)," ",ประวัติฯ!C49)</f>
        <v xml:space="preserve"> </v>
      </c>
      <c r="H49" s="24" t="str">
        <f>IF(ISBLANK(ข้อมูลนักเรียน!D47)," ",สุขและพลศึกษา!C49)</f>
        <v xml:space="preserve"> </v>
      </c>
      <c r="I49" s="24" t="str">
        <f>IF(ISBLANK(ข้อมูลนักเรียน!D47)," ",ศิลปะ!C49)</f>
        <v xml:space="preserve"> </v>
      </c>
      <c r="J49" s="24" t="str">
        <f>IF(ISBLANK(ข้อมูลนักเรียน!D47)," ",การงาน!C49)</f>
        <v xml:space="preserve"> </v>
      </c>
      <c r="K49" s="24" t="str">
        <f>IF(ISBLANK(ข้อมูลนักเรียน!D47)," ",Eพื้นฐาน!C49)</f>
        <v xml:space="preserve"> </v>
      </c>
      <c r="L49" s="24" t="str">
        <f>IF(ISBLANK(ข้อมูลนักเรียน!D47)," ",Eสื่อสาร!C49)</f>
        <v xml:space="preserve"> </v>
      </c>
      <c r="M49" s="24" t="str">
        <f>IF(ISBLANK(ข้อมูลนักเรียน!D47)," ",Engเพิ่ม!C49)</f>
        <v xml:space="preserve"> </v>
      </c>
      <c r="N49" s="24" t="str">
        <f>IF(ISBLANK(ข้อมูลนักเรียน!D47)," ",คณิตเพิ่ม!C49)</f>
        <v xml:space="preserve"> </v>
      </c>
      <c r="O49" s="24" t="str">
        <f>IF(ISBLANK(ข้อมูลนักเรียน!D47)," ",math!C49)</f>
        <v xml:space="preserve"> </v>
      </c>
      <c r="P49" s="24" t="str">
        <f>IF(ISBLANK(ข้อมูลนักเรียน!D47)," ",วิทย์เพิ่ม!C49)</f>
        <v xml:space="preserve"> </v>
      </c>
      <c r="Q49" s="24" t="str">
        <f>IF(ISBLANK(ข้อมูลนักเรียน!D47)," ",science!C49)</f>
        <v xml:space="preserve"> </v>
      </c>
      <c r="R49" s="24" t="str">
        <f>IF(ISBLANK(ข้อมูลนักเรียน!D47)," ",จีน!C49)</f>
        <v xml:space="preserve"> </v>
      </c>
      <c r="S49" s="24" t="str">
        <f>IF(ISBLANK(ข้อมูลนักเรียน!D47)," ",IS!C49)</f>
        <v xml:space="preserve"> </v>
      </c>
      <c r="T49" s="24" t="str">
        <f>IF(ISBLANK(ข้อมูลนักเรียน!D47)," ",วิทย์พลัง10!C49)</f>
        <v xml:space="preserve"> </v>
      </c>
      <c r="U49" s="26" t="str">
        <f>IF(ISBLANK(ข้อมูลนักเรียน!D47)," ",MODE(C49:T49))</f>
        <v xml:space="preserve"> </v>
      </c>
      <c r="V49" s="22" t="str">
        <f>IF(ISBLANK(ข้อมูลนักเรียน!D47)," ",IF(U49&gt;=3,"ดีเยี่ยม",IF(U49&gt;=2,"ดี","ผ่าน")))</f>
        <v xml:space="preserve"> </v>
      </c>
    </row>
    <row r="50" spans="1:22" ht="25.2" customHeight="1" x14ac:dyDescent="0.25">
      <c r="A50" s="83" t="s">
        <v>62</v>
      </c>
      <c r="B50" s="83"/>
      <c r="C50" s="33" t="e">
        <f>(SUM(C5:C49)*100)/(3*$R$2)</f>
        <v>#DIV/0!</v>
      </c>
      <c r="D50" s="33" t="e">
        <f t="shared" ref="D50:T50" si="0">(SUM(D5:D49)*100)/(3*$R$2)</f>
        <v>#DIV/0!</v>
      </c>
      <c r="E50" s="33" t="e">
        <f t="shared" si="0"/>
        <v>#DIV/0!</v>
      </c>
      <c r="F50" s="33" t="e">
        <f t="shared" si="0"/>
        <v>#DIV/0!</v>
      </c>
      <c r="G50" s="33" t="e">
        <f t="shared" si="0"/>
        <v>#DIV/0!</v>
      </c>
      <c r="H50" s="33" t="e">
        <f t="shared" si="0"/>
        <v>#DIV/0!</v>
      </c>
      <c r="I50" s="33" t="e">
        <f t="shared" si="0"/>
        <v>#DIV/0!</v>
      </c>
      <c r="J50" s="33" t="e">
        <f t="shared" si="0"/>
        <v>#DIV/0!</v>
      </c>
      <c r="K50" s="33" t="e">
        <f t="shared" si="0"/>
        <v>#DIV/0!</v>
      </c>
      <c r="L50" s="33" t="e">
        <f t="shared" si="0"/>
        <v>#DIV/0!</v>
      </c>
      <c r="M50" s="33" t="e">
        <f t="shared" si="0"/>
        <v>#DIV/0!</v>
      </c>
      <c r="N50" s="33" t="e">
        <f t="shared" si="0"/>
        <v>#DIV/0!</v>
      </c>
      <c r="O50" s="33" t="e">
        <f t="shared" si="0"/>
        <v>#DIV/0!</v>
      </c>
      <c r="P50" s="33" t="e">
        <f t="shared" si="0"/>
        <v>#DIV/0!</v>
      </c>
      <c r="Q50" s="33" t="e">
        <f t="shared" si="0"/>
        <v>#DIV/0!</v>
      </c>
      <c r="R50" s="33" t="e">
        <f t="shared" si="0"/>
        <v>#DIV/0!</v>
      </c>
      <c r="S50" s="33" t="e">
        <f t="shared" si="0"/>
        <v>#DIV/0!</v>
      </c>
      <c r="T50" s="33" t="e">
        <f t="shared" si="0"/>
        <v>#DIV/0!</v>
      </c>
      <c r="U50" s="33" t="e">
        <f>(SUM(U5:U49)*100)/(3*$R$2)</f>
        <v>#DIV/0!</v>
      </c>
      <c r="V50" s="23" t="str">
        <f>IF(ISBLANK([1]ข้อมูลนักเรียน!D48)," ",IF(U50&gt;=3,"ดีเยี่ยม",IF(U50&gt;=2,"ดี","ผ่าน")))</f>
        <v xml:space="preserve"> </v>
      </c>
    </row>
    <row r="51" spans="1:22" ht="18" customHeight="1" x14ac:dyDescent="0.25">
      <c r="A51" s="49"/>
      <c r="B51" s="50" t="s">
        <v>1</v>
      </c>
      <c r="C51" s="51">
        <v>3</v>
      </c>
      <c r="D51" s="51">
        <v>2</v>
      </c>
      <c r="E51" s="51">
        <v>1</v>
      </c>
      <c r="F51" s="51">
        <v>0</v>
      </c>
      <c r="G51" s="79" t="s">
        <v>32</v>
      </c>
      <c r="H51" s="79"/>
      <c r="I51" s="7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52"/>
    </row>
    <row r="52" spans="1:22" ht="18" customHeight="1" x14ac:dyDescent="0.25">
      <c r="A52" s="49"/>
      <c r="B52" s="25"/>
      <c r="C52" s="53">
        <f>COUNTIF($U5:$U49,C$51)</f>
        <v>0</v>
      </c>
      <c r="D52" s="53">
        <f>COUNTIF($U5:$U49,D$51)</f>
        <v>0</v>
      </c>
      <c r="E52" s="53">
        <f>COUNTIF($U5:$U49,E$51)</f>
        <v>0</v>
      </c>
      <c r="F52" s="53">
        <f>COUNTIF($U5:$U49,F$51)</f>
        <v>0</v>
      </c>
      <c r="G52" s="80">
        <f>C52+D52+E52+F52</f>
        <v>0</v>
      </c>
      <c r="H52" s="80"/>
      <c r="I52" s="8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52"/>
    </row>
    <row r="53" spans="1:22" ht="24.6" customHeight="1" x14ac:dyDescent="0.25">
      <c r="B53" s="54" t="s">
        <v>75</v>
      </c>
      <c r="C53" s="33" t="e">
        <f>(C52*100)/ข้อมูลพื้นฐาน!$B$5</f>
        <v>#DIV/0!</v>
      </c>
      <c r="D53" s="33" t="e">
        <f>(D52*100)/ข้อมูลพื้นฐาน!$B$5</f>
        <v>#DIV/0!</v>
      </c>
      <c r="E53" s="33" t="e">
        <f>(E52*100)/ข้อมูลพื้นฐาน!$B$5</f>
        <v>#DIV/0!</v>
      </c>
      <c r="F53" s="33" t="e">
        <f>(F52*100)/ข้อมูลพื้นฐาน!$B$5</f>
        <v>#DIV/0!</v>
      </c>
      <c r="G53" s="77" t="e">
        <f>SUM(C53:F53)</f>
        <v>#DIV/0!</v>
      </c>
      <c r="H53" s="78"/>
      <c r="I53" s="78"/>
    </row>
  </sheetData>
  <sheetProtection algorithmName="SHA-512" hashValue="2JuGgQg4QlRpVPXB/HnQzlUap4tSOHEdRDtNkubSexZB/JBYKow/PzCsPEHjpSA6wk4uzeHw4SOxUKRUMCajlQ==" saltValue="LssOXuaW9j2UKNSmTXUr1w==" spinCount="100000" sheet="1" objects="1" scenarios="1"/>
  <mergeCells count="23">
    <mergeCell ref="E2:H2"/>
    <mergeCell ref="I2:K2"/>
    <mergeCell ref="A50:B50"/>
    <mergeCell ref="A1:V1"/>
    <mergeCell ref="C2:D2"/>
    <mergeCell ref="O3:O4"/>
    <mergeCell ref="Q3:Q4"/>
    <mergeCell ref="A3:A4"/>
    <mergeCell ref="B3:B4"/>
    <mergeCell ref="C3:C4"/>
    <mergeCell ref="J3:J4"/>
    <mergeCell ref="F3:F4"/>
    <mergeCell ref="G3:G4"/>
    <mergeCell ref="H3:H4"/>
    <mergeCell ref="I3:I4"/>
    <mergeCell ref="O2:Q2"/>
    <mergeCell ref="S3:S4"/>
    <mergeCell ref="G53:I53"/>
    <mergeCell ref="R3:R4"/>
    <mergeCell ref="D3:D4"/>
    <mergeCell ref="E3:E4"/>
    <mergeCell ref="G51:I51"/>
    <mergeCell ref="G52:I52"/>
  </mergeCells>
  <pageMargins left="0.78740157480314965" right="0.11811023622047245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W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Y27" sqref="Y27"/>
    </sheetView>
  </sheetViews>
  <sheetFormatPr defaultColWidth="9.109375" defaultRowHeight="21" x14ac:dyDescent="0.25"/>
  <cols>
    <col min="1" max="1" width="2.6640625" style="47" customWidth="1"/>
    <col min="2" max="2" width="25.33203125" style="40" customWidth="1"/>
    <col min="3" max="20" width="3.33203125" style="47" customWidth="1"/>
    <col min="21" max="21" width="3.6640625" style="47" customWidth="1"/>
    <col min="22" max="23" width="5.6640625" style="40" customWidth="1"/>
    <col min="24" max="16384" width="9.109375" style="40"/>
  </cols>
  <sheetData>
    <row r="1" spans="1:23" x14ac:dyDescent="0.25">
      <c r="A1" s="62" t="s">
        <v>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3" x14ac:dyDescent="0.25">
      <c r="A2" s="41"/>
      <c r="B2" s="42" t="s">
        <v>21</v>
      </c>
      <c r="C2" s="84">
        <f>ข้อมูลพื้นฐาน!C4</f>
        <v>0</v>
      </c>
      <c r="D2" s="82"/>
      <c r="E2" s="81" t="s">
        <v>23</v>
      </c>
      <c r="F2" s="81"/>
      <c r="G2" s="81"/>
      <c r="H2" s="81"/>
      <c r="I2" s="82">
        <f>ข้อมูลพื้นฐาน!B3</f>
        <v>0</v>
      </c>
      <c r="J2" s="82"/>
      <c r="K2" s="82"/>
      <c r="L2" s="48"/>
      <c r="M2" s="41"/>
      <c r="N2" s="41"/>
      <c r="O2" s="81" t="s">
        <v>24</v>
      </c>
      <c r="P2" s="81"/>
      <c r="Q2" s="81"/>
      <c r="R2" s="48">
        <f>ข้อมูลพื้นฐาน!B5</f>
        <v>0</v>
      </c>
      <c r="S2" s="48"/>
      <c r="T2" s="41" t="s">
        <v>25</v>
      </c>
      <c r="V2" s="41"/>
    </row>
    <row r="3" spans="1:23" ht="19.5" customHeight="1" x14ac:dyDescent="0.25">
      <c r="A3" s="75" t="s">
        <v>0</v>
      </c>
      <c r="B3" s="75" t="s">
        <v>5</v>
      </c>
      <c r="C3" s="75" t="s">
        <v>9</v>
      </c>
      <c r="D3" s="75" t="s">
        <v>10</v>
      </c>
      <c r="E3" s="75" t="s">
        <v>11</v>
      </c>
      <c r="F3" s="75" t="s">
        <v>12</v>
      </c>
      <c r="G3" s="75" t="s">
        <v>48</v>
      </c>
      <c r="H3" s="75" t="s">
        <v>53</v>
      </c>
      <c r="I3" s="75" t="s">
        <v>2</v>
      </c>
      <c r="J3" s="75" t="s">
        <v>4</v>
      </c>
      <c r="K3" s="27" t="s">
        <v>49</v>
      </c>
      <c r="L3" s="27" t="s">
        <v>49</v>
      </c>
      <c r="M3" s="27" t="s">
        <v>49</v>
      </c>
      <c r="N3" s="27" t="s">
        <v>10</v>
      </c>
      <c r="O3" s="75" t="s">
        <v>45</v>
      </c>
      <c r="P3" s="27" t="s">
        <v>11</v>
      </c>
      <c r="Q3" s="75" t="s">
        <v>47</v>
      </c>
      <c r="R3" s="75" t="s">
        <v>46</v>
      </c>
      <c r="S3" s="75" t="s">
        <v>58</v>
      </c>
      <c r="T3" s="27" t="s">
        <v>11</v>
      </c>
      <c r="U3" s="38" t="s">
        <v>57</v>
      </c>
      <c r="V3" s="38" t="s">
        <v>1</v>
      </c>
    </row>
    <row r="4" spans="1:23" ht="18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28" t="s">
        <v>50</v>
      </c>
      <c r="L4" s="28" t="s">
        <v>51</v>
      </c>
      <c r="M4" s="28" t="s">
        <v>52</v>
      </c>
      <c r="N4" s="28" t="s">
        <v>52</v>
      </c>
      <c r="O4" s="76"/>
      <c r="P4" s="28" t="s">
        <v>52</v>
      </c>
      <c r="Q4" s="76"/>
      <c r="R4" s="76"/>
      <c r="S4" s="76"/>
      <c r="T4" s="31">
        <v>10</v>
      </c>
      <c r="U4" s="39" t="s">
        <v>8</v>
      </c>
      <c r="V4" s="39" t="s">
        <v>8</v>
      </c>
    </row>
    <row r="5" spans="1:23" ht="18" customHeight="1" x14ac:dyDescent="0.25">
      <c r="A5" s="24">
        <v>1</v>
      </c>
      <c r="B5" s="21" t="str">
        <f>IF(ISBLANK(ข้อมูลนักเรียน!D3)," ",ข้อมูลนักเรียน!D3)</f>
        <v xml:space="preserve"> </v>
      </c>
      <c r="C5" s="24" t="str">
        <f>IF(ISBLANK(ข้อมูลนักเรียน!D3)," ",ภาษาไทย!D5)</f>
        <v xml:space="preserve"> </v>
      </c>
      <c r="D5" s="24" t="str">
        <f>IF(ISBLANK(ข้อมูลนักเรียน!D3)," ",คณิต!D5)</f>
        <v xml:space="preserve"> </v>
      </c>
      <c r="E5" s="24" t="str">
        <f>IF(ISBLANK(ข้อมูลนักเรียน!D3)," ",วิทย์!D5)</f>
        <v xml:space="preserve"> </v>
      </c>
      <c r="F5" s="24" t="str">
        <f>IF(ISBLANK(ข้อมูลนักเรียน!D3)," ",สังคม!D5)</f>
        <v xml:space="preserve"> </v>
      </c>
      <c r="G5" s="24" t="str">
        <f>IF(ISBLANK(ข้อมูลนักเรียน!D3)," ",ประวัติฯ!D5)</f>
        <v xml:space="preserve"> </v>
      </c>
      <c r="H5" s="24" t="str">
        <f>IF(ISBLANK(ข้อมูลนักเรียน!D3)," ",สุขและพลศึกษา!D5)</f>
        <v xml:space="preserve"> </v>
      </c>
      <c r="I5" s="24" t="str">
        <f>IF(ISBLANK(ข้อมูลนักเรียน!D3)," ",ศิลปะ!D5)</f>
        <v xml:space="preserve"> </v>
      </c>
      <c r="J5" s="24" t="str">
        <f>IF(ISBLANK(ข้อมูลนักเรียน!D3)," ",การงาน!D5)</f>
        <v xml:space="preserve"> </v>
      </c>
      <c r="K5" s="24" t="str">
        <f>IF(ISBLANK(ข้อมูลนักเรียน!D3)," ",Eพื้นฐาน!D5)</f>
        <v xml:space="preserve"> </v>
      </c>
      <c r="L5" s="24" t="str">
        <f>IF(ISBLANK(ข้อมูลนักเรียน!D3)," ",Eสื่อสาร!D5)</f>
        <v xml:space="preserve"> </v>
      </c>
      <c r="M5" s="24" t="str">
        <f>IF(ISBLANK(ข้อมูลนักเรียน!D3)," ",Engเพิ่ม!D5)</f>
        <v xml:space="preserve"> </v>
      </c>
      <c r="N5" s="24" t="str">
        <f>IF(ISBLANK(ข้อมูลนักเรียน!D3)," ",คณิตเพิ่ม!D5)</f>
        <v xml:space="preserve"> </v>
      </c>
      <c r="O5" s="24" t="str">
        <f>IF(ISBLANK(ข้อมูลนักเรียน!D3)," ",math!D5)</f>
        <v xml:space="preserve"> </v>
      </c>
      <c r="P5" s="24" t="str">
        <f>IF(ISBLANK(ข้อมูลนักเรียน!D3)," ",วิทย์เพิ่ม!D5)</f>
        <v xml:space="preserve"> </v>
      </c>
      <c r="Q5" s="24" t="str">
        <f>IF(ISBLANK(ข้อมูลนักเรียน!D3)," ",science!D5)</f>
        <v xml:space="preserve"> </v>
      </c>
      <c r="R5" s="24" t="str">
        <f>IF(ISBLANK(ข้อมูลนักเรียน!D3)," ",จีน!D5)</f>
        <v xml:space="preserve"> </v>
      </c>
      <c r="S5" s="24" t="str">
        <f>IF(ISBLANK(ข้อมูลนักเรียน!D3)," ",IS!D5)</f>
        <v xml:space="preserve"> </v>
      </c>
      <c r="T5" s="24" t="str">
        <f>IF(ISBLANK(ข้อมูลนักเรียน!D3)," ",วิทย์พลัง10!D5)</f>
        <v xml:space="preserve"> </v>
      </c>
      <c r="U5" s="26" t="str">
        <f>IF(ISBLANK(ข้อมูลนักเรียน!D3)," ",MODE(C5:T5))</f>
        <v xml:space="preserve"> </v>
      </c>
      <c r="V5" s="22" t="str">
        <f>IF(ISBLANK(ข้อมูลนักเรียน!D3)," ",IF(U5&gt;=3,"ดีเยี่ยม",IF(U5&gt;=2,"ดี","ผ่าน")))</f>
        <v xml:space="preserve"> </v>
      </c>
      <c r="W5" s="45"/>
    </row>
    <row r="6" spans="1:23" ht="18" customHeight="1" x14ac:dyDescent="0.25">
      <c r="A6" s="24">
        <v>2</v>
      </c>
      <c r="B6" s="21" t="str">
        <f>IF(ISBLANK(ข้อมูลนักเรียน!D4)," ",ข้อมูลนักเรียน!D4)</f>
        <v xml:space="preserve"> </v>
      </c>
      <c r="C6" s="24" t="str">
        <f>IF(ISBLANK(ข้อมูลนักเรียน!D4)," ",ภาษาไทย!D6)</f>
        <v xml:space="preserve"> </v>
      </c>
      <c r="D6" s="24" t="str">
        <f>IF(ISBLANK(ข้อมูลนักเรียน!D4)," ",คณิต!D6)</f>
        <v xml:space="preserve"> </v>
      </c>
      <c r="E6" s="24" t="str">
        <f>IF(ISBLANK(ข้อมูลนักเรียน!D4)," ",วิทย์!D6)</f>
        <v xml:space="preserve"> </v>
      </c>
      <c r="F6" s="24" t="str">
        <f>IF(ISBLANK(ข้อมูลนักเรียน!D4)," ",สังคม!D6)</f>
        <v xml:space="preserve"> </v>
      </c>
      <c r="G6" s="24" t="str">
        <f>IF(ISBLANK(ข้อมูลนักเรียน!D4)," ",ประวัติฯ!D6)</f>
        <v xml:space="preserve"> </v>
      </c>
      <c r="H6" s="24" t="str">
        <f>IF(ISBLANK(ข้อมูลนักเรียน!D4)," ",สุขและพลศึกษา!D6)</f>
        <v xml:space="preserve"> </v>
      </c>
      <c r="I6" s="24" t="str">
        <f>IF(ISBLANK(ข้อมูลนักเรียน!D4)," ",ศิลปะ!D6)</f>
        <v xml:space="preserve"> </v>
      </c>
      <c r="J6" s="24" t="str">
        <f>IF(ISBLANK(ข้อมูลนักเรียน!D4)," ",การงาน!D6)</f>
        <v xml:space="preserve"> </v>
      </c>
      <c r="K6" s="24" t="str">
        <f>IF(ISBLANK(ข้อมูลนักเรียน!D4)," ",Eพื้นฐาน!D6)</f>
        <v xml:space="preserve"> </v>
      </c>
      <c r="L6" s="24" t="str">
        <f>IF(ISBLANK(ข้อมูลนักเรียน!D4)," ",Eสื่อสาร!D6)</f>
        <v xml:space="preserve"> </v>
      </c>
      <c r="M6" s="24" t="str">
        <f>IF(ISBLANK(ข้อมูลนักเรียน!D4)," ",Engเพิ่ม!D6)</f>
        <v xml:space="preserve"> </v>
      </c>
      <c r="N6" s="24" t="str">
        <f>IF(ISBLANK(ข้อมูลนักเรียน!D4)," ",คณิตเพิ่ม!D6)</f>
        <v xml:space="preserve"> </v>
      </c>
      <c r="O6" s="24" t="str">
        <f>IF(ISBLANK(ข้อมูลนักเรียน!D4)," ",math!D6)</f>
        <v xml:space="preserve"> </v>
      </c>
      <c r="P6" s="24" t="str">
        <f>IF(ISBLANK(ข้อมูลนักเรียน!D4)," ",วิทย์เพิ่ม!D6)</f>
        <v xml:space="preserve"> </v>
      </c>
      <c r="Q6" s="24" t="str">
        <f>IF(ISBLANK(ข้อมูลนักเรียน!D4)," ",science!D6)</f>
        <v xml:space="preserve"> </v>
      </c>
      <c r="R6" s="24" t="str">
        <f>IF(ISBLANK(ข้อมูลนักเรียน!D4)," ",จีน!D6)</f>
        <v xml:space="preserve"> </v>
      </c>
      <c r="S6" s="24" t="str">
        <f>IF(ISBLANK(ข้อมูลนักเรียน!D4)," ",IS!D6)</f>
        <v xml:space="preserve"> </v>
      </c>
      <c r="T6" s="24" t="str">
        <f>IF(ISBLANK(ข้อมูลนักเรียน!D4)," ",วิทย์พลัง10!D6)</f>
        <v xml:space="preserve"> </v>
      </c>
      <c r="U6" s="26" t="str">
        <f>IF(ISBLANK(ข้อมูลนักเรียน!D4)," ",MODE(C6:T6))</f>
        <v xml:space="preserve"> </v>
      </c>
      <c r="V6" s="22" t="str">
        <f>IF(ISBLANK(ข้อมูลนักเรียน!D4)," ",IF(U6&gt;=3,"ดีเยี่ยม",IF(U6&gt;=2,"ดี","ผ่าน")))</f>
        <v xml:space="preserve"> </v>
      </c>
      <c r="W6" s="45"/>
    </row>
    <row r="7" spans="1:23" ht="18" customHeight="1" x14ac:dyDescent="0.25">
      <c r="A7" s="24">
        <v>3</v>
      </c>
      <c r="B7" s="21" t="str">
        <f>IF(ISBLANK(ข้อมูลนักเรียน!D5)," ",ข้อมูลนักเรียน!D5)</f>
        <v xml:space="preserve"> </v>
      </c>
      <c r="C7" s="24" t="str">
        <f>IF(ISBLANK(ข้อมูลนักเรียน!D5)," ",ภาษาไทย!D7)</f>
        <v xml:space="preserve"> </v>
      </c>
      <c r="D7" s="24" t="str">
        <f>IF(ISBLANK(ข้อมูลนักเรียน!D5)," ",คณิต!D7)</f>
        <v xml:space="preserve"> </v>
      </c>
      <c r="E7" s="24" t="str">
        <f>IF(ISBLANK(ข้อมูลนักเรียน!D5)," ",วิทย์!D7)</f>
        <v xml:space="preserve"> </v>
      </c>
      <c r="F7" s="24" t="str">
        <f>IF(ISBLANK(ข้อมูลนักเรียน!D5)," ",สังคม!D7)</f>
        <v xml:space="preserve"> </v>
      </c>
      <c r="G7" s="24" t="str">
        <f>IF(ISBLANK(ข้อมูลนักเรียน!D5)," ",ประวัติฯ!D7)</f>
        <v xml:space="preserve"> </v>
      </c>
      <c r="H7" s="24" t="str">
        <f>IF(ISBLANK(ข้อมูลนักเรียน!D5)," ",สุขและพลศึกษา!D7)</f>
        <v xml:space="preserve"> </v>
      </c>
      <c r="I7" s="24" t="str">
        <f>IF(ISBLANK(ข้อมูลนักเรียน!D5)," ",ศิลปะ!D7)</f>
        <v xml:space="preserve"> </v>
      </c>
      <c r="J7" s="24" t="str">
        <f>IF(ISBLANK(ข้อมูลนักเรียน!D5)," ",การงาน!D7)</f>
        <v xml:space="preserve"> </v>
      </c>
      <c r="K7" s="24" t="str">
        <f>IF(ISBLANK(ข้อมูลนักเรียน!D5)," ",Eพื้นฐาน!D7)</f>
        <v xml:space="preserve"> </v>
      </c>
      <c r="L7" s="24" t="str">
        <f>IF(ISBLANK(ข้อมูลนักเรียน!D5)," ",Eสื่อสาร!D7)</f>
        <v xml:space="preserve"> </v>
      </c>
      <c r="M7" s="24" t="str">
        <f>IF(ISBLANK(ข้อมูลนักเรียน!D5)," ",Engเพิ่ม!D7)</f>
        <v xml:space="preserve"> </v>
      </c>
      <c r="N7" s="24" t="str">
        <f>IF(ISBLANK(ข้อมูลนักเรียน!D5)," ",คณิตเพิ่ม!D7)</f>
        <v xml:space="preserve"> </v>
      </c>
      <c r="O7" s="24" t="str">
        <f>IF(ISBLANK(ข้อมูลนักเรียน!D5)," ",math!D7)</f>
        <v xml:space="preserve"> </v>
      </c>
      <c r="P7" s="24" t="str">
        <f>IF(ISBLANK(ข้อมูลนักเรียน!D5)," ",วิทย์เพิ่ม!D7)</f>
        <v xml:space="preserve"> </v>
      </c>
      <c r="Q7" s="24" t="str">
        <f>IF(ISBLANK(ข้อมูลนักเรียน!D5)," ",science!D7)</f>
        <v xml:space="preserve"> </v>
      </c>
      <c r="R7" s="24" t="str">
        <f>IF(ISBLANK(ข้อมูลนักเรียน!D5)," ",จีน!D7)</f>
        <v xml:space="preserve"> </v>
      </c>
      <c r="S7" s="24" t="str">
        <f>IF(ISBLANK(ข้อมูลนักเรียน!D5)," ",IS!D7)</f>
        <v xml:space="preserve"> </v>
      </c>
      <c r="T7" s="24" t="str">
        <f>IF(ISBLANK(ข้อมูลนักเรียน!D5)," ",วิทย์พลัง10!D7)</f>
        <v xml:space="preserve"> </v>
      </c>
      <c r="U7" s="26" t="str">
        <f>IF(ISBLANK(ข้อมูลนักเรียน!D5)," ",MODE(C7:T7))</f>
        <v xml:space="preserve"> </v>
      </c>
      <c r="V7" s="22" t="str">
        <f>IF(ISBLANK(ข้อมูลนักเรียน!D5)," ",IF(U7&gt;=3,"ดีเยี่ยม",IF(U7&gt;=2,"ดี","ผ่าน")))</f>
        <v xml:space="preserve"> </v>
      </c>
      <c r="W7" s="45"/>
    </row>
    <row r="8" spans="1:23" ht="18" customHeight="1" x14ac:dyDescent="0.25">
      <c r="A8" s="24">
        <v>4</v>
      </c>
      <c r="B8" s="21" t="str">
        <f>IF(ISBLANK(ข้อมูลนักเรียน!D6)," ",ข้อมูลนักเรียน!D6)</f>
        <v xml:space="preserve"> </v>
      </c>
      <c r="C8" s="24" t="str">
        <f>IF(ISBLANK(ข้อมูลนักเรียน!D6)," ",ภาษาไทย!D8)</f>
        <v xml:space="preserve"> </v>
      </c>
      <c r="D8" s="24" t="str">
        <f>IF(ISBLANK(ข้อมูลนักเรียน!D6)," ",คณิต!D8)</f>
        <v xml:space="preserve"> </v>
      </c>
      <c r="E8" s="24" t="str">
        <f>IF(ISBLANK(ข้อมูลนักเรียน!D6)," ",วิทย์!D8)</f>
        <v xml:space="preserve"> </v>
      </c>
      <c r="F8" s="24" t="str">
        <f>IF(ISBLANK(ข้อมูลนักเรียน!D6)," ",สังคม!D8)</f>
        <v xml:space="preserve"> </v>
      </c>
      <c r="G8" s="24" t="str">
        <f>IF(ISBLANK(ข้อมูลนักเรียน!D6)," ",ประวัติฯ!D8)</f>
        <v xml:space="preserve"> </v>
      </c>
      <c r="H8" s="24" t="str">
        <f>IF(ISBLANK(ข้อมูลนักเรียน!D6)," ",สุขและพลศึกษา!D8)</f>
        <v xml:space="preserve"> </v>
      </c>
      <c r="I8" s="24" t="str">
        <f>IF(ISBLANK(ข้อมูลนักเรียน!D6)," ",ศิลปะ!D8)</f>
        <v xml:space="preserve"> </v>
      </c>
      <c r="J8" s="24" t="str">
        <f>IF(ISBLANK(ข้อมูลนักเรียน!D6)," ",การงาน!D8)</f>
        <v xml:space="preserve"> </v>
      </c>
      <c r="K8" s="24" t="str">
        <f>IF(ISBLANK(ข้อมูลนักเรียน!D6)," ",Eพื้นฐาน!D8)</f>
        <v xml:space="preserve"> </v>
      </c>
      <c r="L8" s="24" t="str">
        <f>IF(ISBLANK(ข้อมูลนักเรียน!D6)," ",Eสื่อสาร!D8)</f>
        <v xml:space="preserve"> </v>
      </c>
      <c r="M8" s="24" t="str">
        <f>IF(ISBLANK(ข้อมูลนักเรียน!D6)," ",Engเพิ่ม!D8)</f>
        <v xml:space="preserve"> </v>
      </c>
      <c r="N8" s="24" t="str">
        <f>IF(ISBLANK(ข้อมูลนักเรียน!D6)," ",คณิตเพิ่ม!D8)</f>
        <v xml:space="preserve"> </v>
      </c>
      <c r="O8" s="24" t="str">
        <f>IF(ISBLANK(ข้อมูลนักเรียน!D6)," ",math!D8)</f>
        <v xml:space="preserve"> </v>
      </c>
      <c r="P8" s="24" t="str">
        <f>IF(ISBLANK(ข้อมูลนักเรียน!D6)," ",วิทย์เพิ่ม!D8)</f>
        <v xml:space="preserve"> </v>
      </c>
      <c r="Q8" s="24" t="str">
        <f>IF(ISBLANK(ข้อมูลนักเรียน!D6)," ",science!D8)</f>
        <v xml:space="preserve"> </v>
      </c>
      <c r="R8" s="24" t="str">
        <f>IF(ISBLANK(ข้อมูลนักเรียน!D6)," ",จีน!D8)</f>
        <v xml:space="preserve"> </v>
      </c>
      <c r="S8" s="24" t="str">
        <f>IF(ISBLANK(ข้อมูลนักเรียน!D6)," ",IS!D8)</f>
        <v xml:space="preserve"> </v>
      </c>
      <c r="T8" s="24" t="str">
        <f>IF(ISBLANK(ข้อมูลนักเรียน!D6)," ",วิทย์พลัง10!D8)</f>
        <v xml:space="preserve"> </v>
      </c>
      <c r="U8" s="26" t="str">
        <f>IF(ISBLANK(ข้อมูลนักเรียน!D6)," ",MODE(C8:T8))</f>
        <v xml:space="preserve"> </v>
      </c>
      <c r="V8" s="22" t="str">
        <f>IF(ISBLANK(ข้อมูลนักเรียน!D6)," ",IF(U8&gt;=3,"ดีเยี่ยม",IF(U8&gt;=2,"ดี","ผ่าน")))</f>
        <v xml:space="preserve"> </v>
      </c>
      <c r="W8" s="45"/>
    </row>
    <row r="9" spans="1:23" ht="18" customHeight="1" x14ac:dyDescent="0.25">
      <c r="A9" s="24">
        <v>5</v>
      </c>
      <c r="B9" s="21" t="str">
        <f>IF(ISBLANK(ข้อมูลนักเรียน!D7)," ",ข้อมูลนักเรียน!D7)</f>
        <v xml:space="preserve"> </v>
      </c>
      <c r="C9" s="24" t="str">
        <f>IF(ISBLANK(ข้อมูลนักเรียน!D7)," ",ภาษาไทย!D9)</f>
        <v xml:space="preserve"> </v>
      </c>
      <c r="D9" s="24" t="str">
        <f>IF(ISBLANK(ข้อมูลนักเรียน!D7)," ",คณิต!D9)</f>
        <v xml:space="preserve"> </v>
      </c>
      <c r="E9" s="24" t="str">
        <f>IF(ISBLANK(ข้อมูลนักเรียน!D7)," ",วิทย์!D9)</f>
        <v xml:space="preserve"> </v>
      </c>
      <c r="F9" s="24" t="str">
        <f>IF(ISBLANK(ข้อมูลนักเรียน!D7)," ",สังคม!D9)</f>
        <v xml:space="preserve"> </v>
      </c>
      <c r="G9" s="24" t="str">
        <f>IF(ISBLANK(ข้อมูลนักเรียน!D7)," ",ประวัติฯ!D9)</f>
        <v xml:space="preserve"> </v>
      </c>
      <c r="H9" s="24" t="str">
        <f>IF(ISBLANK(ข้อมูลนักเรียน!D7)," ",สุขและพลศึกษา!D9)</f>
        <v xml:space="preserve"> </v>
      </c>
      <c r="I9" s="24" t="str">
        <f>IF(ISBLANK(ข้อมูลนักเรียน!D7)," ",ศิลปะ!D9)</f>
        <v xml:space="preserve"> </v>
      </c>
      <c r="J9" s="24" t="str">
        <f>IF(ISBLANK(ข้อมูลนักเรียน!D7)," ",การงาน!D9)</f>
        <v xml:space="preserve"> </v>
      </c>
      <c r="K9" s="24" t="str">
        <f>IF(ISBLANK(ข้อมูลนักเรียน!D7)," ",Eพื้นฐาน!D9)</f>
        <v xml:space="preserve"> </v>
      </c>
      <c r="L9" s="24" t="str">
        <f>IF(ISBLANK(ข้อมูลนักเรียน!D7)," ",Eสื่อสาร!D9)</f>
        <v xml:space="preserve"> </v>
      </c>
      <c r="M9" s="24" t="str">
        <f>IF(ISBLANK(ข้อมูลนักเรียน!D7)," ",Engเพิ่ม!D9)</f>
        <v xml:space="preserve"> </v>
      </c>
      <c r="N9" s="24" t="str">
        <f>IF(ISBLANK(ข้อมูลนักเรียน!D7)," ",คณิตเพิ่ม!D9)</f>
        <v xml:space="preserve"> </v>
      </c>
      <c r="O9" s="24" t="str">
        <f>IF(ISBLANK(ข้อมูลนักเรียน!D7)," ",math!D9)</f>
        <v xml:space="preserve"> </v>
      </c>
      <c r="P9" s="24" t="str">
        <f>IF(ISBLANK(ข้อมูลนักเรียน!D7)," ",วิทย์เพิ่ม!D9)</f>
        <v xml:space="preserve"> </v>
      </c>
      <c r="Q9" s="24" t="str">
        <f>IF(ISBLANK(ข้อมูลนักเรียน!D7)," ",science!D9)</f>
        <v xml:space="preserve"> </v>
      </c>
      <c r="R9" s="24" t="str">
        <f>IF(ISBLANK(ข้อมูลนักเรียน!D7)," ",จีน!D9)</f>
        <v xml:space="preserve"> </v>
      </c>
      <c r="S9" s="24" t="str">
        <f>IF(ISBLANK(ข้อมูลนักเรียน!D7)," ",IS!D9)</f>
        <v xml:space="preserve"> </v>
      </c>
      <c r="T9" s="24" t="str">
        <f>IF(ISBLANK(ข้อมูลนักเรียน!D7)," ",วิทย์พลัง10!D9)</f>
        <v xml:space="preserve"> </v>
      </c>
      <c r="U9" s="26" t="str">
        <f>IF(ISBLANK(ข้อมูลนักเรียน!D7)," ",MODE(C9:T9))</f>
        <v xml:space="preserve"> </v>
      </c>
      <c r="V9" s="22" t="str">
        <f>IF(ISBLANK(ข้อมูลนักเรียน!D7)," ",IF(U9&gt;=3,"ดีเยี่ยม",IF(U9&gt;=2,"ดี","ผ่าน")))</f>
        <v xml:space="preserve"> </v>
      </c>
      <c r="W9" s="45"/>
    </row>
    <row r="10" spans="1:23" ht="18" customHeight="1" x14ac:dyDescent="0.25">
      <c r="A10" s="24">
        <v>6</v>
      </c>
      <c r="B10" s="21" t="str">
        <f>IF(ISBLANK(ข้อมูลนักเรียน!D8)," ",ข้อมูลนักเรียน!D8)</f>
        <v xml:space="preserve"> </v>
      </c>
      <c r="C10" s="24" t="str">
        <f>IF(ISBLANK(ข้อมูลนักเรียน!D8)," ",ภาษาไทย!D10)</f>
        <v xml:space="preserve"> </v>
      </c>
      <c r="D10" s="24" t="str">
        <f>IF(ISBLANK(ข้อมูลนักเรียน!D8)," ",คณิต!D10)</f>
        <v xml:space="preserve"> </v>
      </c>
      <c r="E10" s="24" t="str">
        <f>IF(ISBLANK(ข้อมูลนักเรียน!D8)," ",วิทย์!D10)</f>
        <v xml:space="preserve"> </v>
      </c>
      <c r="F10" s="24" t="str">
        <f>IF(ISBLANK(ข้อมูลนักเรียน!D8)," ",สังคม!D10)</f>
        <v xml:space="preserve"> </v>
      </c>
      <c r="G10" s="24" t="str">
        <f>IF(ISBLANK(ข้อมูลนักเรียน!D8)," ",ประวัติฯ!D10)</f>
        <v xml:space="preserve"> </v>
      </c>
      <c r="H10" s="24" t="str">
        <f>IF(ISBLANK(ข้อมูลนักเรียน!D8)," ",สุขและพลศึกษา!D10)</f>
        <v xml:space="preserve"> </v>
      </c>
      <c r="I10" s="24" t="str">
        <f>IF(ISBLANK(ข้อมูลนักเรียน!D8)," ",ศิลปะ!D10)</f>
        <v xml:space="preserve"> </v>
      </c>
      <c r="J10" s="24" t="str">
        <f>IF(ISBLANK(ข้อมูลนักเรียน!D8)," ",การงาน!D10)</f>
        <v xml:space="preserve"> </v>
      </c>
      <c r="K10" s="24" t="str">
        <f>IF(ISBLANK(ข้อมูลนักเรียน!D8)," ",Eพื้นฐาน!D10)</f>
        <v xml:space="preserve"> </v>
      </c>
      <c r="L10" s="24" t="str">
        <f>IF(ISBLANK(ข้อมูลนักเรียน!D8)," ",Eสื่อสาร!D10)</f>
        <v xml:space="preserve"> </v>
      </c>
      <c r="M10" s="24" t="str">
        <f>IF(ISBLANK(ข้อมูลนักเรียน!D8)," ",Engเพิ่ม!D10)</f>
        <v xml:space="preserve"> </v>
      </c>
      <c r="N10" s="24" t="str">
        <f>IF(ISBLANK(ข้อมูลนักเรียน!D8)," ",คณิตเพิ่ม!D10)</f>
        <v xml:space="preserve"> </v>
      </c>
      <c r="O10" s="24" t="str">
        <f>IF(ISBLANK(ข้อมูลนักเรียน!D8)," ",math!D10)</f>
        <v xml:space="preserve"> </v>
      </c>
      <c r="P10" s="24" t="str">
        <f>IF(ISBLANK(ข้อมูลนักเรียน!D8)," ",วิทย์เพิ่ม!D10)</f>
        <v xml:space="preserve"> </v>
      </c>
      <c r="Q10" s="24" t="str">
        <f>IF(ISBLANK(ข้อมูลนักเรียน!D8)," ",science!D10)</f>
        <v xml:space="preserve"> </v>
      </c>
      <c r="R10" s="24" t="str">
        <f>IF(ISBLANK(ข้อมูลนักเรียน!D8)," ",จีน!D10)</f>
        <v xml:space="preserve"> </v>
      </c>
      <c r="S10" s="24" t="str">
        <f>IF(ISBLANK(ข้อมูลนักเรียน!D8)," ",IS!D10)</f>
        <v xml:space="preserve"> </v>
      </c>
      <c r="T10" s="24" t="str">
        <f>IF(ISBLANK(ข้อมูลนักเรียน!D8)," ",วิทย์พลัง10!D10)</f>
        <v xml:space="preserve"> </v>
      </c>
      <c r="U10" s="26" t="str">
        <f>IF(ISBLANK(ข้อมูลนักเรียน!D8)," ",MODE(C10:T10))</f>
        <v xml:space="preserve"> </v>
      </c>
      <c r="V10" s="22" t="str">
        <f>IF(ISBLANK(ข้อมูลนักเรียน!D8)," ",IF(U10&gt;=3,"ดีเยี่ยม",IF(U10&gt;=2,"ดี","ผ่าน")))</f>
        <v xml:space="preserve"> </v>
      </c>
      <c r="W10" s="45"/>
    </row>
    <row r="11" spans="1:23" ht="18" customHeight="1" x14ac:dyDescent="0.25">
      <c r="A11" s="24">
        <v>7</v>
      </c>
      <c r="B11" s="21" t="str">
        <f>IF(ISBLANK(ข้อมูลนักเรียน!D9)," ",ข้อมูลนักเรียน!D9)</f>
        <v xml:space="preserve"> </v>
      </c>
      <c r="C11" s="24" t="str">
        <f>IF(ISBLANK(ข้อมูลนักเรียน!D9)," ",ภาษาไทย!D11)</f>
        <v xml:space="preserve"> </v>
      </c>
      <c r="D11" s="24" t="str">
        <f>IF(ISBLANK(ข้อมูลนักเรียน!D9)," ",คณิต!D11)</f>
        <v xml:space="preserve"> </v>
      </c>
      <c r="E11" s="24" t="str">
        <f>IF(ISBLANK(ข้อมูลนักเรียน!D9)," ",วิทย์!D11)</f>
        <v xml:space="preserve"> </v>
      </c>
      <c r="F11" s="24" t="str">
        <f>IF(ISBLANK(ข้อมูลนักเรียน!D9)," ",สังคม!D11)</f>
        <v xml:space="preserve"> </v>
      </c>
      <c r="G11" s="24" t="str">
        <f>IF(ISBLANK(ข้อมูลนักเรียน!D9)," ",ประวัติฯ!D11)</f>
        <v xml:space="preserve"> </v>
      </c>
      <c r="H11" s="24" t="str">
        <f>IF(ISBLANK(ข้อมูลนักเรียน!D9)," ",สุขและพลศึกษา!D11)</f>
        <v xml:space="preserve"> </v>
      </c>
      <c r="I11" s="24" t="str">
        <f>IF(ISBLANK(ข้อมูลนักเรียน!D9)," ",ศิลปะ!D11)</f>
        <v xml:space="preserve"> </v>
      </c>
      <c r="J11" s="24" t="str">
        <f>IF(ISBLANK(ข้อมูลนักเรียน!D9)," ",การงาน!D11)</f>
        <v xml:space="preserve"> </v>
      </c>
      <c r="K11" s="24" t="str">
        <f>IF(ISBLANK(ข้อมูลนักเรียน!D9)," ",Eพื้นฐาน!D11)</f>
        <v xml:space="preserve"> </v>
      </c>
      <c r="L11" s="24" t="str">
        <f>IF(ISBLANK(ข้อมูลนักเรียน!D9)," ",Eสื่อสาร!D11)</f>
        <v xml:space="preserve"> </v>
      </c>
      <c r="M11" s="24" t="str">
        <f>IF(ISBLANK(ข้อมูลนักเรียน!D9)," ",Engเพิ่ม!D11)</f>
        <v xml:space="preserve"> </v>
      </c>
      <c r="N11" s="24" t="str">
        <f>IF(ISBLANK(ข้อมูลนักเรียน!D9)," ",คณิตเพิ่ม!D11)</f>
        <v xml:space="preserve"> </v>
      </c>
      <c r="O11" s="24" t="str">
        <f>IF(ISBLANK(ข้อมูลนักเรียน!D9)," ",math!D11)</f>
        <v xml:space="preserve"> </v>
      </c>
      <c r="P11" s="24" t="str">
        <f>IF(ISBLANK(ข้อมูลนักเรียน!D9)," ",วิทย์เพิ่ม!D11)</f>
        <v xml:space="preserve"> </v>
      </c>
      <c r="Q11" s="24" t="str">
        <f>IF(ISBLANK(ข้อมูลนักเรียน!D9)," ",science!D11)</f>
        <v xml:space="preserve"> </v>
      </c>
      <c r="R11" s="24" t="str">
        <f>IF(ISBLANK(ข้อมูลนักเรียน!D9)," ",จีน!D11)</f>
        <v xml:space="preserve"> </v>
      </c>
      <c r="S11" s="24" t="str">
        <f>IF(ISBLANK(ข้อมูลนักเรียน!D9)," ",IS!D11)</f>
        <v xml:space="preserve"> </v>
      </c>
      <c r="T11" s="24" t="str">
        <f>IF(ISBLANK(ข้อมูลนักเรียน!D9)," ",วิทย์พลัง10!D11)</f>
        <v xml:space="preserve"> </v>
      </c>
      <c r="U11" s="26" t="str">
        <f>IF(ISBLANK(ข้อมูลนักเรียน!D9)," ",MODE(C11:T11))</f>
        <v xml:space="preserve"> </v>
      </c>
      <c r="V11" s="22" t="str">
        <f>IF(ISBLANK(ข้อมูลนักเรียน!D9)," ",IF(U11&gt;=3,"ดีเยี่ยม",IF(U11&gt;=2,"ดี","ผ่าน")))</f>
        <v xml:space="preserve"> </v>
      </c>
      <c r="W11" s="45"/>
    </row>
    <row r="12" spans="1:23" ht="18" customHeight="1" x14ac:dyDescent="0.25">
      <c r="A12" s="24">
        <v>8</v>
      </c>
      <c r="B12" s="21" t="str">
        <f>IF(ISBLANK(ข้อมูลนักเรียน!D10)," ",ข้อมูลนักเรียน!D10)</f>
        <v xml:space="preserve"> </v>
      </c>
      <c r="C12" s="24" t="str">
        <f>IF(ISBLANK(ข้อมูลนักเรียน!D10)," ",ภาษาไทย!D12)</f>
        <v xml:space="preserve"> </v>
      </c>
      <c r="D12" s="24" t="str">
        <f>IF(ISBLANK(ข้อมูลนักเรียน!D10)," ",คณิต!D12)</f>
        <v xml:space="preserve"> </v>
      </c>
      <c r="E12" s="24" t="str">
        <f>IF(ISBLANK(ข้อมูลนักเรียน!D10)," ",วิทย์!D12)</f>
        <v xml:space="preserve"> </v>
      </c>
      <c r="F12" s="24" t="str">
        <f>IF(ISBLANK(ข้อมูลนักเรียน!D10)," ",สังคม!D12)</f>
        <v xml:space="preserve"> </v>
      </c>
      <c r="G12" s="24" t="str">
        <f>IF(ISBLANK(ข้อมูลนักเรียน!D10)," ",ประวัติฯ!D12)</f>
        <v xml:space="preserve"> </v>
      </c>
      <c r="H12" s="24" t="str">
        <f>IF(ISBLANK(ข้อมูลนักเรียน!D10)," ",สุขและพลศึกษา!D12)</f>
        <v xml:space="preserve"> </v>
      </c>
      <c r="I12" s="24" t="str">
        <f>IF(ISBLANK(ข้อมูลนักเรียน!D10)," ",ศิลปะ!D12)</f>
        <v xml:space="preserve"> </v>
      </c>
      <c r="J12" s="24" t="str">
        <f>IF(ISBLANK(ข้อมูลนักเรียน!D10)," ",การงาน!D12)</f>
        <v xml:space="preserve"> </v>
      </c>
      <c r="K12" s="24" t="str">
        <f>IF(ISBLANK(ข้อมูลนักเรียน!D10)," ",Eพื้นฐาน!D12)</f>
        <v xml:space="preserve"> </v>
      </c>
      <c r="L12" s="24" t="str">
        <f>IF(ISBLANK(ข้อมูลนักเรียน!D10)," ",Eสื่อสาร!D12)</f>
        <v xml:space="preserve"> </v>
      </c>
      <c r="M12" s="24" t="str">
        <f>IF(ISBLANK(ข้อมูลนักเรียน!D10)," ",Engเพิ่ม!D12)</f>
        <v xml:space="preserve"> </v>
      </c>
      <c r="N12" s="24" t="str">
        <f>IF(ISBLANK(ข้อมูลนักเรียน!D10)," ",คณิตเพิ่ม!D12)</f>
        <v xml:space="preserve"> </v>
      </c>
      <c r="O12" s="24" t="str">
        <f>IF(ISBLANK(ข้อมูลนักเรียน!D10)," ",math!D12)</f>
        <v xml:space="preserve"> </v>
      </c>
      <c r="P12" s="24" t="str">
        <f>IF(ISBLANK(ข้อมูลนักเรียน!D10)," ",วิทย์เพิ่ม!D12)</f>
        <v xml:space="preserve"> </v>
      </c>
      <c r="Q12" s="24" t="str">
        <f>IF(ISBLANK(ข้อมูลนักเรียน!D10)," ",science!D12)</f>
        <v xml:space="preserve"> </v>
      </c>
      <c r="R12" s="24" t="str">
        <f>IF(ISBLANK(ข้อมูลนักเรียน!D10)," ",จีน!D12)</f>
        <v xml:space="preserve"> </v>
      </c>
      <c r="S12" s="24" t="str">
        <f>IF(ISBLANK(ข้อมูลนักเรียน!D10)," ",IS!D12)</f>
        <v xml:space="preserve"> </v>
      </c>
      <c r="T12" s="24" t="str">
        <f>IF(ISBLANK(ข้อมูลนักเรียน!D10)," ",วิทย์พลัง10!D12)</f>
        <v xml:space="preserve"> </v>
      </c>
      <c r="U12" s="26" t="str">
        <f>IF(ISBLANK(ข้อมูลนักเรียน!D10)," ",MODE(C12:T12))</f>
        <v xml:space="preserve"> </v>
      </c>
      <c r="V12" s="22" t="str">
        <f>IF(ISBLANK(ข้อมูลนักเรียน!D10)," ",IF(U12&gt;=3,"ดีเยี่ยม",IF(U12&gt;=2,"ดี","ผ่าน")))</f>
        <v xml:space="preserve"> </v>
      </c>
      <c r="W12" s="45"/>
    </row>
    <row r="13" spans="1:23" ht="18" customHeight="1" x14ac:dyDescent="0.25">
      <c r="A13" s="24">
        <v>9</v>
      </c>
      <c r="B13" s="21" t="str">
        <f>IF(ISBLANK(ข้อมูลนักเรียน!D11)," ",ข้อมูลนักเรียน!D11)</f>
        <v xml:space="preserve"> </v>
      </c>
      <c r="C13" s="24" t="str">
        <f>IF(ISBLANK(ข้อมูลนักเรียน!D11)," ",ภาษาไทย!D13)</f>
        <v xml:space="preserve"> </v>
      </c>
      <c r="D13" s="24" t="str">
        <f>IF(ISBLANK(ข้อมูลนักเรียน!D11)," ",คณิต!D13)</f>
        <v xml:space="preserve"> </v>
      </c>
      <c r="E13" s="24" t="str">
        <f>IF(ISBLANK(ข้อมูลนักเรียน!D11)," ",วิทย์!D13)</f>
        <v xml:space="preserve"> </v>
      </c>
      <c r="F13" s="24" t="str">
        <f>IF(ISBLANK(ข้อมูลนักเรียน!D11)," ",สังคม!D13)</f>
        <v xml:space="preserve"> </v>
      </c>
      <c r="G13" s="24" t="str">
        <f>IF(ISBLANK(ข้อมูลนักเรียน!D11)," ",ประวัติฯ!D13)</f>
        <v xml:space="preserve"> </v>
      </c>
      <c r="H13" s="24" t="str">
        <f>IF(ISBLANK(ข้อมูลนักเรียน!D11)," ",สุขและพลศึกษา!D13)</f>
        <v xml:space="preserve"> </v>
      </c>
      <c r="I13" s="24" t="str">
        <f>IF(ISBLANK(ข้อมูลนักเรียน!D11)," ",ศิลปะ!D13)</f>
        <v xml:space="preserve"> </v>
      </c>
      <c r="J13" s="24" t="str">
        <f>IF(ISBLANK(ข้อมูลนักเรียน!D11)," ",การงาน!D13)</f>
        <v xml:space="preserve"> </v>
      </c>
      <c r="K13" s="24" t="str">
        <f>IF(ISBLANK(ข้อมูลนักเรียน!D11)," ",Eพื้นฐาน!D13)</f>
        <v xml:space="preserve"> </v>
      </c>
      <c r="L13" s="24" t="str">
        <f>IF(ISBLANK(ข้อมูลนักเรียน!D11)," ",Eสื่อสาร!D13)</f>
        <v xml:space="preserve"> </v>
      </c>
      <c r="M13" s="24" t="str">
        <f>IF(ISBLANK(ข้อมูลนักเรียน!D11)," ",Engเพิ่ม!D13)</f>
        <v xml:space="preserve"> </v>
      </c>
      <c r="N13" s="24" t="str">
        <f>IF(ISBLANK(ข้อมูลนักเรียน!D11)," ",คณิตเพิ่ม!D13)</f>
        <v xml:space="preserve"> </v>
      </c>
      <c r="O13" s="24" t="str">
        <f>IF(ISBLANK(ข้อมูลนักเรียน!D11)," ",math!D13)</f>
        <v xml:space="preserve"> </v>
      </c>
      <c r="P13" s="24" t="str">
        <f>IF(ISBLANK(ข้อมูลนักเรียน!D11)," ",วิทย์เพิ่ม!D13)</f>
        <v xml:space="preserve"> </v>
      </c>
      <c r="Q13" s="24" t="str">
        <f>IF(ISBLANK(ข้อมูลนักเรียน!D11)," ",science!D13)</f>
        <v xml:space="preserve"> </v>
      </c>
      <c r="R13" s="24" t="str">
        <f>IF(ISBLANK(ข้อมูลนักเรียน!D11)," ",จีน!D13)</f>
        <v xml:space="preserve"> </v>
      </c>
      <c r="S13" s="24" t="str">
        <f>IF(ISBLANK(ข้อมูลนักเรียน!D11)," ",IS!D13)</f>
        <v xml:space="preserve"> </v>
      </c>
      <c r="T13" s="24" t="str">
        <f>IF(ISBLANK(ข้อมูลนักเรียน!D11)," ",วิทย์พลัง10!D13)</f>
        <v xml:space="preserve"> </v>
      </c>
      <c r="U13" s="26" t="str">
        <f>IF(ISBLANK(ข้อมูลนักเรียน!D11)," ",MODE(C13:T13))</f>
        <v xml:space="preserve"> </v>
      </c>
      <c r="V13" s="22" t="str">
        <f>IF(ISBLANK(ข้อมูลนักเรียน!D11)," ",IF(U13&gt;=3,"ดีเยี่ยม",IF(U13&gt;=2,"ดี","ผ่าน")))</f>
        <v xml:space="preserve"> </v>
      </c>
      <c r="W13" s="45"/>
    </row>
    <row r="14" spans="1:23" ht="18" customHeight="1" x14ac:dyDescent="0.25">
      <c r="A14" s="24">
        <v>10</v>
      </c>
      <c r="B14" s="21" t="str">
        <f>IF(ISBLANK(ข้อมูลนักเรียน!D12)," ",ข้อมูลนักเรียน!D12)</f>
        <v xml:space="preserve"> </v>
      </c>
      <c r="C14" s="24" t="str">
        <f>IF(ISBLANK(ข้อมูลนักเรียน!D12)," ",ภาษาไทย!D14)</f>
        <v xml:space="preserve"> </v>
      </c>
      <c r="D14" s="24" t="str">
        <f>IF(ISBLANK(ข้อมูลนักเรียน!D12)," ",คณิต!D14)</f>
        <v xml:space="preserve"> </v>
      </c>
      <c r="E14" s="24" t="str">
        <f>IF(ISBLANK(ข้อมูลนักเรียน!D12)," ",วิทย์!D14)</f>
        <v xml:space="preserve"> </v>
      </c>
      <c r="F14" s="24" t="str">
        <f>IF(ISBLANK(ข้อมูลนักเรียน!D12)," ",สังคม!D14)</f>
        <v xml:space="preserve"> </v>
      </c>
      <c r="G14" s="24" t="str">
        <f>IF(ISBLANK(ข้อมูลนักเรียน!D12)," ",ประวัติฯ!D14)</f>
        <v xml:space="preserve"> </v>
      </c>
      <c r="H14" s="24" t="str">
        <f>IF(ISBLANK(ข้อมูลนักเรียน!D12)," ",สุขและพลศึกษา!D14)</f>
        <v xml:space="preserve"> </v>
      </c>
      <c r="I14" s="24" t="str">
        <f>IF(ISBLANK(ข้อมูลนักเรียน!D12)," ",ศิลปะ!D14)</f>
        <v xml:space="preserve"> </v>
      </c>
      <c r="J14" s="24" t="str">
        <f>IF(ISBLANK(ข้อมูลนักเรียน!D12)," ",การงาน!D14)</f>
        <v xml:space="preserve"> </v>
      </c>
      <c r="K14" s="24" t="str">
        <f>IF(ISBLANK(ข้อมูลนักเรียน!D12)," ",Eพื้นฐาน!D14)</f>
        <v xml:space="preserve"> </v>
      </c>
      <c r="L14" s="24" t="str">
        <f>IF(ISBLANK(ข้อมูลนักเรียน!D12)," ",Eสื่อสาร!D14)</f>
        <v xml:space="preserve"> </v>
      </c>
      <c r="M14" s="24" t="str">
        <f>IF(ISBLANK(ข้อมูลนักเรียน!D12)," ",Engเพิ่ม!D14)</f>
        <v xml:space="preserve"> </v>
      </c>
      <c r="N14" s="24" t="str">
        <f>IF(ISBLANK(ข้อมูลนักเรียน!D12)," ",คณิตเพิ่ม!D14)</f>
        <v xml:space="preserve"> </v>
      </c>
      <c r="O14" s="24" t="str">
        <f>IF(ISBLANK(ข้อมูลนักเรียน!D12)," ",math!D14)</f>
        <v xml:space="preserve"> </v>
      </c>
      <c r="P14" s="24" t="str">
        <f>IF(ISBLANK(ข้อมูลนักเรียน!D12)," ",วิทย์เพิ่ม!D14)</f>
        <v xml:space="preserve"> </v>
      </c>
      <c r="Q14" s="24" t="str">
        <f>IF(ISBLANK(ข้อมูลนักเรียน!D12)," ",science!D14)</f>
        <v xml:space="preserve"> </v>
      </c>
      <c r="R14" s="24" t="str">
        <f>IF(ISBLANK(ข้อมูลนักเรียน!D12)," ",จีน!D14)</f>
        <v xml:space="preserve"> </v>
      </c>
      <c r="S14" s="24" t="str">
        <f>IF(ISBLANK(ข้อมูลนักเรียน!D12)," ",IS!D14)</f>
        <v xml:space="preserve"> </v>
      </c>
      <c r="T14" s="24" t="str">
        <f>IF(ISBLANK(ข้อมูลนักเรียน!D12)," ",วิทย์พลัง10!D14)</f>
        <v xml:space="preserve"> </v>
      </c>
      <c r="U14" s="26" t="str">
        <f>IF(ISBLANK(ข้อมูลนักเรียน!D12)," ",MODE(C14:T14))</f>
        <v xml:space="preserve"> </v>
      </c>
      <c r="V14" s="22" t="str">
        <f>IF(ISBLANK(ข้อมูลนักเรียน!D12)," ",IF(U14&gt;=3,"ดีเยี่ยม",IF(U14&gt;=2,"ดี","ผ่าน")))</f>
        <v xml:space="preserve"> </v>
      </c>
      <c r="W14" s="45"/>
    </row>
    <row r="15" spans="1:23" ht="18" customHeight="1" x14ac:dyDescent="0.25">
      <c r="A15" s="24">
        <v>11</v>
      </c>
      <c r="B15" s="21" t="str">
        <f>IF(ISBLANK(ข้อมูลนักเรียน!D13)," ",ข้อมูลนักเรียน!D13)</f>
        <v xml:space="preserve"> </v>
      </c>
      <c r="C15" s="24" t="str">
        <f>IF(ISBLANK(ข้อมูลนักเรียน!D13)," ",ภาษาไทย!D15)</f>
        <v xml:space="preserve"> </v>
      </c>
      <c r="D15" s="24" t="str">
        <f>IF(ISBLANK(ข้อมูลนักเรียน!D13)," ",คณิต!D15)</f>
        <v xml:space="preserve"> </v>
      </c>
      <c r="E15" s="24" t="str">
        <f>IF(ISBLANK(ข้อมูลนักเรียน!D13)," ",วิทย์!D15)</f>
        <v xml:space="preserve"> </v>
      </c>
      <c r="F15" s="24" t="str">
        <f>IF(ISBLANK(ข้อมูลนักเรียน!D13)," ",สังคม!D15)</f>
        <v xml:space="preserve"> </v>
      </c>
      <c r="G15" s="24" t="str">
        <f>IF(ISBLANK(ข้อมูลนักเรียน!D13)," ",ประวัติฯ!D15)</f>
        <v xml:space="preserve"> </v>
      </c>
      <c r="H15" s="24" t="str">
        <f>IF(ISBLANK(ข้อมูลนักเรียน!D13)," ",สุขและพลศึกษา!D15)</f>
        <v xml:space="preserve"> </v>
      </c>
      <c r="I15" s="24" t="str">
        <f>IF(ISBLANK(ข้อมูลนักเรียน!D13)," ",ศิลปะ!D15)</f>
        <v xml:space="preserve"> </v>
      </c>
      <c r="J15" s="24" t="str">
        <f>IF(ISBLANK(ข้อมูลนักเรียน!D13)," ",การงาน!D15)</f>
        <v xml:space="preserve"> </v>
      </c>
      <c r="K15" s="24" t="str">
        <f>IF(ISBLANK(ข้อมูลนักเรียน!D13)," ",Eพื้นฐาน!D15)</f>
        <v xml:space="preserve"> </v>
      </c>
      <c r="L15" s="24" t="str">
        <f>IF(ISBLANK(ข้อมูลนักเรียน!D13)," ",Eสื่อสาร!D15)</f>
        <v xml:space="preserve"> </v>
      </c>
      <c r="M15" s="24" t="str">
        <f>IF(ISBLANK(ข้อมูลนักเรียน!D13)," ",Engเพิ่ม!D15)</f>
        <v xml:space="preserve"> </v>
      </c>
      <c r="N15" s="24" t="str">
        <f>IF(ISBLANK(ข้อมูลนักเรียน!D13)," ",คณิตเพิ่ม!D15)</f>
        <v xml:space="preserve"> </v>
      </c>
      <c r="O15" s="24" t="str">
        <f>IF(ISBLANK(ข้อมูลนักเรียน!D13)," ",math!D15)</f>
        <v xml:space="preserve"> </v>
      </c>
      <c r="P15" s="24" t="str">
        <f>IF(ISBLANK(ข้อมูลนักเรียน!D13)," ",วิทย์เพิ่ม!D15)</f>
        <v xml:space="preserve"> </v>
      </c>
      <c r="Q15" s="24" t="str">
        <f>IF(ISBLANK(ข้อมูลนักเรียน!D13)," ",science!D15)</f>
        <v xml:space="preserve"> </v>
      </c>
      <c r="R15" s="24" t="str">
        <f>IF(ISBLANK(ข้อมูลนักเรียน!D13)," ",จีน!D15)</f>
        <v xml:space="preserve"> </v>
      </c>
      <c r="S15" s="24" t="str">
        <f>IF(ISBLANK(ข้อมูลนักเรียน!D13)," ",IS!D15)</f>
        <v xml:space="preserve"> </v>
      </c>
      <c r="T15" s="24" t="str">
        <f>IF(ISBLANK(ข้อมูลนักเรียน!D13)," ",วิทย์พลัง10!D15)</f>
        <v xml:space="preserve"> </v>
      </c>
      <c r="U15" s="26" t="str">
        <f>IF(ISBLANK(ข้อมูลนักเรียน!D13)," ",MODE(C15:T15))</f>
        <v xml:space="preserve"> </v>
      </c>
      <c r="V15" s="22" t="str">
        <f>IF(ISBLANK(ข้อมูลนักเรียน!D13)," ",IF(U15&gt;=3,"ดีเยี่ยม",IF(U15&gt;=2,"ดี","ผ่าน")))</f>
        <v xml:space="preserve"> </v>
      </c>
      <c r="W15" s="45"/>
    </row>
    <row r="16" spans="1:23" ht="18" customHeight="1" x14ac:dyDescent="0.25">
      <c r="A16" s="24">
        <v>12</v>
      </c>
      <c r="B16" s="21" t="str">
        <f>IF(ISBLANK(ข้อมูลนักเรียน!D14)," ",ข้อมูลนักเรียน!D14)</f>
        <v xml:space="preserve"> </v>
      </c>
      <c r="C16" s="24" t="str">
        <f>IF(ISBLANK(ข้อมูลนักเรียน!D14)," ",ภาษาไทย!D16)</f>
        <v xml:space="preserve"> </v>
      </c>
      <c r="D16" s="24" t="str">
        <f>IF(ISBLANK(ข้อมูลนักเรียน!D14)," ",คณิต!D16)</f>
        <v xml:space="preserve"> </v>
      </c>
      <c r="E16" s="24" t="str">
        <f>IF(ISBLANK(ข้อมูลนักเรียน!D14)," ",วิทย์!D16)</f>
        <v xml:space="preserve"> </v>
      </c>
      <c r="F16" s="24" t="str">
        <f>IF(ISBLANK(ข้อมูลนักเรียน!D14)," ",สังคม!D16)</f>
        <v xml:space="preserve"> </v>
      </c>
      <c r="G16" s="24" t="str">
        <f>IF(ISBLANK(ข้อมูลนักเรียน!D14)," ",ประวัติฯ!D16)</f>
        <v xml:space="preserve"> </v>
      </c>
      <c r="H16" s="24" t="str">
        <f>IF(ISBLANK(ข้อมูลนักเรียน!D14)," ",สุขและพลศึกษา!D16)</f>
        <v xml:space="preserve"> </v>
      </c>
      <c r="I16" s="24" t="str">
        <f>IF(ISBLANK(ข้อมูลนักเรียน!D14)," ",ศิลปะ!D16)</f>
        <v xml:space="preserve"> </v>
      </c>
      <c r="J16" s="24" t="str">
        <f>IF(ISBLANK(ข้อมูลนักเรียน!D14)," ",การงาน!D16)</f>
        <v xml:space="preserve"> </v>
      </c>
      <c r="K16" s="24" t="str">
        <f>IF(ISBLANK(ข้อมูลนักเรียน!D14)," ",Eพื้นฐาน!D16)</f>
        <v xml:space="preserve"> </v>
      </c>
      <c r="L16" s="24" t="str">
        <f>IF(ISBLANK(ข้อมูลนักเรียน!D14)," ",Eสื่อสาร!D16)</f>
        <v xml:space="preserve"> </v>
      </c>
      <c r="M16" s="24" t="str">
        <f>IF(ISBLANK(ข้อมูลนักเรียน!D14)," ",Engเพิ่ม!D16)</f>
        <v xml:space="preserve"> </v>
      </c>
      <c r="N16" s="24" t="str">
        <f>IF(ISBLANK(ข้อมูลนักเรียน!D14)," ",คณิตเพิ่ม!D16)</f>
        <v xml:space="preserve"> </v>
      </c>
      <c r="O16" s="24" t="str">
        <f>IF(ISBLANK(ข้อมูลนักเรียน!D14)," ",math!D16)</f>
        <v xml:space="preserve"> </v>
      </c>
      <c r="P16" s="24" t="str">
        <f>IF(ISBLANK(ข้อมูลนักเรียน!D14)," ",วิทย์เพิ่ม!D16)</f>
        <v xml:space="preserve"> </v>
      </c>
      <c r="Q16" s="24" t="str">
        <f>IF(ISBLANK(ข้อมูลนักเรียน!D14)," ",science!D16)</f>
        <v xml:space="preserve"> </v>
      </c>
      <c r="R16" s="24" t="str">
        <f>IF(ISBLANK(ข้อมูลนักเรียน!D14)," ",จีน!D16)</f>
        <v xml:space="preserve"> </v>
      </c>
      <c r="S16" s="24" t="str">
        <f>IF(ISBLANK(ข้อมูลนักเรียน!D14)," ",IS!D16)</f>
        <v xml:space="preserve"> </v>
      </c>
      <c r="T16" s="24" t="str">
        <f>IF(ISBLANK(ข้อมูลนักเรียน!D14)," ",วิทย์พลัง10!D16)</f>
        <v xml:space="preserve"> </v>
      </c>
      <c r="U16" s="26" t="str">
        <f>IF(ISBLANK(ข้อมูลนักเรียน!D14)," ",MODE(C16:T16))</f>
        <v xml:space="preserve"> </v>
      </c>
      <c r="V16" s="22" t="str">
        <f>IF(ISBLANK(ข้อมูลนักเรียน!D14)," ",IF(U16&gt;=3,"ดีเยี่ยม",IF(U16&gt;=2,"ดี","ผ่าน")))</f>
        <v xml:space="preserve"> </v>
      </c>
      <c r="W16" s="45"/>
    </row>
    <row r="17" spans="1:23" ht="18" customHeight="1" x14ac:dyDescent="0.25">
      <c r="A17" s="24">
        <v>13</v>
      </c>
      <c r="B17" s="21" t="str">
        <f>IF(ISBLANK(ข้อมูลนักเรียน!D15)," ",ข้อมูลนักเรียน!D15)</f>
        <v xml:space="preserve"> </v>
      </c>
      <c r="C17" s="24" t="str">
        <f>IF(ISBLANK(ข้อมูลนักเรียน!D15)," ",ภาษาไทย!D17)</f>
        <v xml:space="preserve"> </v>
      </c>
      <c r="D17" s="24" t="str">
        <f>IF(ISBLANK(ข้อมูลนักเรียน!D15)," ",คณิต!D17)</f>
        <v xml:space="preserve"> </v>
      </c>
      <c r="E17" s="24" t="str">
        <f>IF(ISBLANK(ข้อมูลนักเรียน!D15)," ",วิทย์!D17)</f>
        <v xml:space="preserve"> </v>
      </c>
      <c r="F17" s="24" t="str">
        <f>IF(ISBLANK(ข้อมูลนักเรียน!D15)," ",สังคม!D17)</f>
        <v xml:space="preserve"> </v>
      </c>
      <c r="G17" s="24" t="str">
        <f>IF(ISBLANK(ข้อมูลนักเรียน!D15)," ",ประวัติฯ!D17)</f>
        <v xml:space="preserve"> </v>
      </c>
      <c r="H17" s="24" t="str">
        <f>IF(ISBLANK(ข้อมูลนักเรียน!D15)," ",สุขและพลศึกษา!D17)</f>
        <v xml:space="preserve"> </v>
      </c>
      <c r="I17" s="24" t="str">
        <f>IF(ISBLANK(ข้อมูลนักเรียน!D15)," ",ศิลปะ!D17)</f>
        <v xml:space="preserve"> </v>
      </c>
      <c r="J17" s="24" t="str">
        <f>IF(ISBLANK(ข้อมูลนักเรียน!D15)," ",การงาน!D17)</f>
        <v xml:space="preserve"> </v>
      </c>
      <c r="K17" s="24" t="str">
        <f>IF(ISBLANK(ข้อมูลนักเรียน!D15)," ",Eพื้นฐาน!D17)</f>
        <v xml:space="preserve"> </v>
      </c>
      <c r="L17" s="24" t="str">
        <f>IF(ISBLANK(ข้อมูลนักเรียน!D15)," ",Eสื่อสาร!D17)</f>
        <v xml:space="preserve"> </v>
      </c>
      <c r="M17" s="24" t="str">
        <f>IF(ISBLANK(ข้อมูลนักเรียน!D15)," ",Engเพิ่ม!D17)</f>
        <v xml:space="preserve"> </v>
      </c>
      <c r="N17" s="24" t="str">
        <f>IF(ISBLANK(ข้อมูลนักเรียน!D15)," ",คณิตเพิ่ม!D17)</f>
        <v xml:space="preserve"> </v>
      </c>
      <c r="O17" s="24" t="str">
        <f>IF(ISBLANK(ข้อมูลนักเรียน!D15)," ",math!D17)</f>
        <v xml:space="preserve"> </v>
      </c>
      <c r="P17" s="24" t="str">
        <f>IF(ISBLANK(ข้อมูลนักเรียน!D15)," ",วิทย์เพิ่ม!D17)</f>
        <v xml:space="preserve"> </v>
      </c>
      <c r="Q17" s="24" t="str">
        <f>IF(ISBLANK(ข้อมูลนักเรียน!D15)," ",science!D17)</f>
        <v xml:space="preserve"> </v>
      </c>
      <c r="R17" s="24" t="str">
        <f>IF(ISBLANK(ข้อมูลนักเรียน!D15)," ",จีน!D17)</f>
        <v xml:space="preserve"> </v>
      </c>
      <c r="S17" s="24" t="str">
        <f>IF(ISBLANK(ข้อมูลนักเรียน!D15)," ",IS!D17)</f>
        <v xml:space="preserve"> </v>
      </c>
      <c r="T17" s="24" t="str">
        <f>IF(ISBLANK(ข้อมูลนักเรียน!D15)," ",วิทย์พลัง10!D17)</f>
        <v xml:space="preserve"> </v>
      </c>
      <c r="U17" s="26" t="str">
        <f>IF(ISBLANK(ข้อมูลนักเรียน!D15)," ",MODE(C17:T17))</f>
        <v xml:space="preserve"> </v>
      </c>
      <c r="V17" s="22" t="str">
        <f>IF(ISBLANK(ข้อมูลนักเรียน!D15)," ",IF(U17&gt;=3,"ดีเยี่ยม",IF(U17&gt;=2,"ดี","ผ่าน")))</f>
        <v xml:space="preserve"> </v>
      </c>
      <c r="W17" s="45"/>
    </row>
    <row r="18" spans="1:23" ht="18" customHeight="1" x14ac:dyDescent="0.25">
      <c r="A18" s="24">
        <v>14</v>
      </c>
      <c r="B18" s="21" t="str">
        <f>IF(ISBLANK(ข้อมูลนักเรียน!D16)," ",ข้อมูลนักเรียน!D16)</f>
        <v xml:space="preserve"> </v>
      </c>
      <c r="C18" s="24" t="str">
        <f>IF(ISBLANK(ข้อมูลนักเรียน!D16)," ",ภาษาไทย!D18)</f>
        <v xml:space="preserve"> </v>
      </c>
      <c r="D18" s="24" t="str">
        <f>IF(ISBLANK(ข้อมูลนักเรียน!D16)," ",คณิต!D18)</f>
        <v xml:space="preserve"> </v>
      </c>
      <c r="E18" s="24" t="str">
        <f>IF(ISBLANK(ข้อมูลนักเรียน!D16)," ",วิทย์!D18)</f>
        <v xml:space="preserve"> </v>
      </c>
      <c r="F18" s="24" t="str">
        <f>IF(ISBLANK(ข้อมูลนักเรียน!D16)," ",สังคม!D18)</f>
        <v xml:space="preserve"> </v>
      </c>
      <c r="G18" s="24" t="str">
        <f>IF(ISBLANK(ข้อมูลนักเรียน!D16)," ",ประวัติฯ!D18)</f>
        <v xml:space="preserve"> </v>
      </c>
      <c r="H18" s="24" t="str">
        <f>IF(ISBLANK(ข้อมูลนักเรียน!D16)," ",สุขและพลศึกษา!D18)</f>
        <v xml:space="preserve"> </v>
      </c>
      <c r="I18" s="24" t="str">
        <f>IF(ISBLANK(ข้อมูลนักเรียน!D16)," ",ศิลปะ!D18)</f>
        <v xml:space="preserve"> </v>
      </c>
      <c r="J18" s="24" t="str">
        <f>IF(ISBLANK(ข้อมูลนักเรียน!D16)," ",การงาน!D18)</f>
        <v xml:space="preserve"> </v>
      </c>
      <c r="K18" s="24" t="str">
        <f>IF(ISBLANK(ข้อมูลนักเรียน!D16)," ",Eพื้นฐาน!D18)</f>
        <v xml:space="preserve"> </v>
      </c>
      <c r="L18" s="24" t="str">
        <f>IF(ISBLANK(ข้อมูลนักเรียน!D16)," ",Eสื่อสาร!D18)</f>
        <v xml:space="preserve"> </v>
      </c>
      <c r="M18" s="24" t="str">
        <f>IF(ISBLANK(ข้อมูลนักเรียน!D16)," ",Engเพิ่ม!D18)</f>
        <v xml:space="preserve"> </v>
      </c>
      <c r="N18" s="24" t="str">
        <f>IF(ISBLANK(ข้อมูลนักเรียน!D16)," ",คณิตเพิ่ม!D18)</f>
        <v xml:space="preserve"> </v>
      </c>
      <c r="O18" s="24" t="str">
        <f>IF(ISBLANK(ข้อมูลนักเรียน!D16)," ",math!D18)</f>
        <v xml:space="preserve"> </v>
      </c>
      <c r="P18" s="24" t="str">
        <f>IF(ISBLANK(ข้อมูลนักเรียน!D16)," ",วิทย์เพิ่ม!D18)</f>
        <v xml:space="preserve"> </v>
      </c>
      <c r="Q18" s="24" t="str">
        <f>IF(ISBLANK(ข้อมูลนักเรียน!D16)," ",science!D18)</f>
        <v xml:space="preserve"> </v>
      </c>
      <c r="R18" s="24" t="str">
        <f>IF(ISBLANK(ข้อมูลนักเรียน!D16)," ",จีน!D18)</f>
        <v xml:space="preserve"> </v>
      </c>
      <c r="S18" s="24" t="str">
        <f>IF(ISBLANK(ข้อมูลนักเรียน!D16)," ",IS!D18)</f>
        <v xml:space="preserve"> </v>
      </c>
      <c r="T18" s="24" t="str">
        <f>IF(ISBLANK(ข้อมูลนักเรียน!D16)," ",วิทย์พลัง10!D18)</f>
        <v xml:space="preserve"> </v>
      </c>
      <c r="U18" s="26" t="str">
        <f>IF(ISBLANK(ข้อมูลนักเรียน!D16)," ",MODE(C18:T18))</f>
        <v xml:space="preserve"> </v>
      </c>
      <c r="V18" s="22" t="str">
        <f>IF(ISBLANK(ข้อมูลนักเรียน!D16)," ",IF(U18&gt;=3,"ดีเยี่ยม",IF(U18&gt;=2,"ดี","ผ่าน")))</f>
        <v xml:space="preserve"> </v>
      </c>
      <c r="W18" s="45"/>
    </row>
    <row r="19" spans="1:23" ht="18" customHeight="1" x14ac:dyDescent="0.25">
      <c r="A19" s="24">
        <v>15</v>
      </c>
      <c r="B19" s="21" t="str">
        <f>IF(ISBLANK(ข้อมูลนักเรียน!D17)," ",ข้อมูลนักเรียน!D17)</f>
        <v xml:space="preserve"> </v>
      </c>
      <c r="C19" s="24" t="str">
        <f>IF(ISBLANK(ข้อมูลนักเรียน!D17)," ",ภาษาไทย!D19)</f>
        <v xml:space="preserve"> </v>
      </c>
      <c r="D19" s="24" t="str">
        <f>IF(ISBLANK(ข้อมูลนักเรียน!D17)," ",คณิต!D19)</f>
        <v xml:space="preserve"> </v>
      </c>
      <c r="E19" s="24" t="str">
        <f>IF(ISBLANK(ข้อมูลนักเรียน!D17)," ",วิทย์!D19)</f>
        <v xml:space="preserve"> </v>
      </c>
      <c r="F19" s="24" t="str">
        <f>IF(ISBLANK(ข้อมูลนักเรียน!D17)," ",สังคม!D19)</f>
        <v xml:space="preserve"> </v>
      </c>
      <c r="G19" s="24" t="str">
        <f>IF(ISBLANK(ข้อมูลนักเรียน!D17)," ",ประวัติฯ!D19)</f>
        <v xml:space="preserve"> </v>
      </c>
      <c r="H19" s="24" t="str">
        <f>IF(ISBLANK(ข้อมูลนักเรียน!D17)," ",สุขและพลศึกษา!D19)</f>
        <v xml:space="preserve"> </v>
      </c>
      <c r="I19" s="24" t="str">
        <f>IF(ISBLANK(ข้อมูลนักเรียน!D17)," ",ศิลปะ!D19)</f>
        <v xml:space="preserve"> </v>
      </c>
      <c r="J19" s="24" t="str">
        <f>IF(ISBLANK(ข้อมูลนักเรียน!D17)," ",การงาน!D19)</f>
        <v xml:space="preserve"> </v>
      </c>
      <c r="K19" s="24" t="str">
        <f>IF(ISBLANK(ข้อมูลนักเรียน!D17)," ",Eพื้นฐาน!D19)</f>
        <v xml:space="preserve"> </v>
      </c>
      <c r="L19" s="24" t="str">
        <f>IF(ISBLANK(ข้อมูลนักเรียน!D17)," ",Eสื่อสาร!D19)</f>
        <v xml:space="preserve"> </v>
      </c>
      <c r="M19" s="24" t="str">
        <f>IF(ISBLANK(ข้อมูลนักเรียน!D17)," ",Engเพิ่ม!D19)</f>
        <v xml:space="preserve"> </v>
      </c>
      <c r="N19" s="24" t="str">
        <f>IF(ISBLANK(ข้อมูลนักเรียน!D17)," ",คณิตเพิ่ม!D19)</f>
        <v xml:space="preserve"> </v>
      </c>
      <c r="O19" s="24" t="str">
        <f>IF(ISBLANK(ข้อมูลนักเรียน!D17)," ",math!D19)</f>
        <v xml:space="preserve"> </v>
      </c>
      <c r="P19" s="24" t="str">
        <f>IF(ISBLANK(ข้อมูลนักเรียน!D17)," ",วิทย์เพิ่ม!D19)</f>
        <v xml:space="preserve"> </v>
      </c>
      <c r="Q19" s="24" t="str">
        <f>IF(ISBLANK(ข้อมูลนักเรียน!D17)," ",science!D19)</f>
        <v xml:space="preserve"> </v>
      </c>
      <c r="R19" s="24" t="str">
        <f>IF(ISBLANK(ข้อมูลนักเรียน!D17)," ",จีน!D19)</f>
        <v xml:space="preserve"> </v>
      </c>
      <c r="S19" s="24" t="str">
        <f>IF(ISBLANK(ข้อมูลนักเรียน!D17)," ",IS!D19)</f>
        <v xml:space="preserve"> </v>
      </c>
      <c r="T19" s="24" t="str">
        <f>IF(ISBLANK(ข้อมูลนักเรียน!D17)," ",วิทย์พลัง10!D19)</f>
        <v xml:space="preserve"> </v>
      </c>
      <c r="U19" s="26" t="str">
        <f>IF(ISBLANK(ข้อมูลนักเรียน!D17)," ",MODE(C19:T19))</f>
        <v xml:space="preserve"> </v>
      </c>
      <c r="V19" s="22" t="str">
        <f>IF(ISBLANK(ข้อมูลนักเรียน!D17)," ",IF(U19&gt;=3,"ดีเยี่ยม",IF(U19&gt;=2,"ดี","ผ่าน")))</f>
        <v xml:space="preserve"> </v>
      </c>
      <c r="W19" s="45"/>
    </row>
    <row r="20" spans="1:23" ht="18" customHeight="1" x14ac:dyDescent="0.25">
      <c r="A20" s="24">
        <v>16</v>
      </c>
      <c r="B20" s="21" t="str">
        <f>IF(ISBLANK(ข้อมูลนักเรียน!D18)," ",ข้อมูลนักเรียน!D18)</f>
        <v xml:space="preserve"> </v>
      </c>
      <c r="C20" s="24" t="str">
        <f>IF(ISBLANK(ข้อมูลนักเรียน!D18)," ",ภาษาไทย!D20)</f>
        <v xml:space="preserve"> </v>
      </c>
      <c r="D20" s="24" t="str">
        <f>IF(ISBLANK(ข้อมูลนักเรียน!D18)," ",คณิต!D20)</f>
        <v xml:space="preserve"> </v>
      </c>
      <c r="E20" s="24" t="str">
        <f>IF(ISBLANK(ข้อมูลนักเรียน!D18)," ",วิทย์!D20)</f>
        <v xml:space="preserve"> </v>
      </c>
      <c r="F20" s="24" t="str">
        <f>IF(ISBLANK(ข้อมูลนักเรียน!D18)," ",สังคม!D20)</f>
        <v xml:space="preserve"> </v>
      </c>
      <c r="G20" s="24" t="str">
        <f>IF(ISBLANK(ข้อมูลนักเรียน!D18)," ",ประวัติฯ!D20)</f>
        <v xml:space="preserve"> </v>
      </c>
      <c r="H20" s="24" t="str">
        <f>IF(ISBLANK(ข้อมูลนักเรียน!D18)," ",สุขและพลศึกษา!D20)</f>
        <v xml:space="preserve"> </v>
      </c>
      <c r="I20" s="24" t="str">
        <f>IF(ISBLANK(ข้อมูลนักเรียน!D18)," ",ศิลปะ!D20)</f>
        <v xml:space="preserve"> </v>
      </c>
      <c r="J20" s="24" t="str">
        <f>IF(ISBLANK(ข้อมูลนักเรียน!D18)," ",การงาน!D20)</f>
        <v xml:space="preserve"> </v>
      </c>
      <c r="K20" s="24" t="str">
        <f>IF(ISBLANK(ข้อมูลนักเรียน!D18)," ",Eพื้นฐาน!D20)</f>
        <v xml:space="preserve"> </v>
      </c>
      <c r="L20" s="24" t="str">
        <f>IF(ISBLANK(ข้อมูลนักเรียน!D18)," ",Eสื่อสาร!D20)</f>
        <v xml:space="preserve"> </v>
      </c>
      <c r="M20" s="24" t="str">
        <f>IF(ISBLANK(ข้อมูลนักเรียน!D18)," ",Engเพิ่ม!D20)</f>
        <v xml:space="preserve"> </v>
      </c>
      <c r="N20" s="24" t="str">
        <f>IF(ISBLANK(ข้อมูลนักเรียน!D18)," ",คณิตเพิ่ม!D20)</f>
        <v xml:space="preserve"> </v>
      </c>
      <c r="O20" s="24" t="str">
        <f>IF(ISBLANK(ข้อมูลนักเรียน!D18)," ",math!D20)</f>
        <v xml:space="preserve"> </v>
      </c>
      <c r="P20" s="24" t="str">
        <f>IF(ISBLANK(ข้อมูลนักเรียน!D18)," ",วิทย์เพิ่ม!D20)</f>
        <v xml:space="preserve"> </v>
      </c>
      <c r="Q20" s="24" t="str">
        <f>IF(ISBLANK(ข้อมูลนักเรียน!D18)," ",science!D20)</f>
        <v xml:space="preserve"> </v>
      </c>
      <c r="R20" s="24" t="str">
        <f>IF(ISBLANK(ข้อมูลนักเรียน!D18)," ",จีน!D20)</f>
        <v xml:space="preserve"> </v>
      </c>
      <c r="S20" s="24" t="str">
        <f>IF(ISBLANK(ข้อมูลนักเรียน!D18)," ",IS!D20)</f>
        <v xml:space="preserve"> </v>
      </c>
      <c r="T20" s="24" t="str">
        <f>IF(ISBLANK(ข้อมูลนักเรียน!D18)," ",วิทย์พลัง10!D20)</f>
        <v xml:space="preserve"> </v>
      </c>
      <c r="U20" s="26" t="str">
        <f>IF(ISBLANK(ข้อมูลนักเรียน!D18)," ",MODE(C20:T20))</f>
        <v xml:space="preserve"> </v>
      </c>
      <c r="V20" s="22" t="str">
        <f>IF(ISBLANK(ข้อมูลนักเรียน!D18)," ",IF(U20&gt;=3,"ดีเยี่ยม",IF(U20&gt;=2,"ดี","ผ่าน")))</f>
        <v xml:space="preserve"> </v>
      </c>
      <c r="W20" s="45"/>
    </row>
    <row r="21" spans="1:23" ht="18" customHeight="1" x14ac:dyDescent="0.25">
      <c r="A21" s="24">
        <v>17</v>
      </c>
      <c r="B21" s="21" t="str">
        <f>IF(ISBLANK(ข้อมูลนักเรียน!D19)," ",ข้อมูลนักเรียน!D19)</f>
        <v xml:space="preserve"> </v>
      </c>
      <c r="C21" s="24" t="str">
        <f>IF(ISBLANK(ข้อมูลนักเรียน!D19)," ",ภาษาไทย!D21)</f>
        <v xml:space="preserve"> </v>
      </c>
      <c r="D21" s="24" t="str">
        <f>IF(ISBLANK(ข้อมูลนักเรียน!D19)," ",คณิต!D21)</f>
        <v xml:space="preserve"> </v>
      </c>
      <c r="E21" s="24" t="str">
        <f>IF(ISBLANK(ข้อมูลนักเรียน!D19)," ",วิทย์!D21)</f>
        <v xml:space="preserve"> </v>
      </c>
      <c r="F21" s="24" t="str">
        <f>IF(ISBLANK(ข้อมูลนักเรียน!D19)," ",สังคม!D21)</f>
        <v xml:space="preserve"> </v>
      </c>
      <c r="G21" s="24" t="str">
        <f>IF(ISBLANK(ข้อมูลนักเรียน!D19)," ",ประวัติฯ!D21)</f>
        <v xml:space="preserve"> </v>
      </c>
      <c r="H21" s="24" t="str">
        <f>IF(ISBLANK(ข้อมูลนักเรียน!D19)," ",สุขและพลศึกษา!D21)</f>
        <v xml:space="preserve"> </v>
      </c>
      <c r="I21" s="24" t="str">
        <f>IF(ISBLANK(ข้อมูลนักเรียน!D19)," ",ศิลปะ!D21)</f>
        <v xml:space="preserve"> </v>
      </c>
      <c r="J21" s="24" t="str">
        <f>IF(ISBLANK(ข้อมูลนักเรียน!D19)," ",การงาน!D21)</f>
        <v xml:space="preserve"> </v>
      </c>
      <c r="K21" s="24" t="str">
        <f>IF(ISBLANK(ข้อมูลนักเรียน!D19)," ",Eพื้นฐาน!D21)</f>
        <v xml:space="preserve"> </v>
      </c>
      <c r="L21" s="24" t="str">
        <f>IF(ISBLANK(ข้อมูลนักเรียน!D19)," ",Eสื่อสาร!D21)</f>
        <v xml:space="preserve"> </v>
      </c>
      <c r="M21" s="24" t="str">
        <f>IF(ISBLANK(ข้อมูลนักเรียน!D19)," ",Engเพิ่ม!D21)</f>
        <v xml:space="preserve"> </v>
      </c>
      <c r="N21" s="24" t="str">
        <f>IF(ISBLANK(ข้อมูลนักเรียน!D19)," ",คณิตเพิ่ม!D21)</f>
        <v xml:space="preserve"> </v>
      </c>
      <c r="O21" s="24" t="str">
        <f>IF(ISBLANK(ข้อมูลนักเรียน!D19)," ",math!D21)</f>
        <v xml:space="preserve"> </v>
      </c>
      <c r="P21" s="24" t="str">
        <f>IF(ISBLANK(ข้อมูลนักเรียน!D19)," ",วิทย์เพิ่ม!D21)</f>
        <v xml:space="preserve"> </v>
      </c>
      <c r="Q21" s="24" t="str">
        <f>IF(ISBLANK(ข้อมูลนักเรียน!D19)," ",science!D21)</f>
        <v xml:space="preserve"> </v>
      </c>
      <c r="R21" s="24" t="str">
        <f>IF(ISBLANK(ข้อมูลนักเรียน!D19)," ",จีน!D21)</f>
        <v xml:space="preserve"> </v>
      </c>
      <c r="S21" s="24" t="str">
        <f>IF(ISBLANK(ข้อมูลนักเรียน!D19)," ",IS!D21)</f>
        <v xml:space="preserve"> </v>
      </c>
      <c r="T21" s="24" t="str">
        <f>IF(ISBLANK(ข้อมูลนักเรียน!D19)," ",วิทย์พลัง10!D21)</f>
        <v xml:space="preserve"> </v>
      </c>
      <c r="U21" s="26" t="str">
        <f>IF(ISBLANK(ข้อมูลนักเรียน!D19)," ",MODE(C21:T21))</f>
        <v xml:space="preserve"> </v>
      </c>
      <c r="V21" s="22" t="str">
        <f>IF(ISBLANK(ข้อมูลนักเรียน!D19)," ",IF(U21&gt;=3,"ดีเยี่ยม",IF(U21&gt;=2,"ดี","ผ่าน")))</f>
        <v xml:space="preserve"> </v>
      </c>
      <c r="W21" s="45"/>
    </row>
    <row r="22" spans="1:23" ht="18" customHeight="1" x14ac:dyDescent="0.25">
      <c r="A22" s="24">
        <v>18</v>
      </c>
      <c r="B22" s="21" t="str">
        <f>IF(ISBLANK(ข้อมูลนักเรียน!D20)," ",ข้อมูลนักเรียน!D20)</f>
        <v xml:space="preserve"> </v>
      </c>
      <c r="C22" s="24" t="str">
        <f>IF(ISBLANK(ข้อมูลนักเรียน!D20)," ",ภาษาไทย!D22)</f>
        <v xml:space="preserve"> </v>
      </c>
      <c r="D22" s="24" t="str">
        <f>IF(ISBLANK(ข้อมูลนักเรียน!D20)," ",คณิต!D22)</f>
        <v xml:space="preserve"> </v>
      </c>
      <c r="E22" s="24" t="str">
        <f>IF(ISBLANK(ข้อมูลนักเรียน!D20)," ",วิทย์!D22)</f>
        <v xml:space="preserve"> </v>
      </c>
      <c r="F22" s="24" t="str">
        <f>IF(ISBLANK(ข้อมูลนักเรียน!D20)," ",สังคม!D22)</f>
        <v xml:space="preserve"> </v>
      </c>
      <c r="G22" s="24" t="str">
        <f>IF(ISBLANK(ข้อมูลนักเรียน!D20)," ",ประวัติฯ!D22)</f>
        <v xml:space="preserve"> </v>
      </c>
      <c r="H22" s="24" t="str">
        <f>IF(ISBLANK(ข้อมูลนักเรียน!D20)," ",สุขและพลศึกษา!D22)</f>
        <v xml:space="preserve"> </v>
      </c>
      <c r="I22" s="24" t="str">
        <f>IF(ISBLANK(ข้อมูลนักเรียน!D20)," ",ศิลปะ!D22)</f>
        <v xml:space="preserve"> </v>
      </c>
      <c r="J22" s="24" t="str">
        <f>IF(ISBLANK(ข้อมูลนักเรียน!D20)," ",การงาน!D22)</f>
        <v xml:space="preserve"> </v>
      </c>
      <c r="K22" s="24" t="str">
        <f>IF(ISBLANK(ข้อมูลนักเรียน!D20)," ",Eพื้นฐาน!D22)</f>
        <v xml:space="preserve"> </v>
      </c>
      <c r="L22" s="24" t="str">
        <f>IF(ISBLANK(ข้อมูลนักเรียน!D20)," ",Eสื่อสาร!D22)</f>
        <v xml:space="preserve"> </v>
      </c>
      <c r="M22" s="24" t="str">
        <f>IF(ISBLANK(ข้อมูลนักเรียน!D20)," ",Engเพิ่ม!D22)</f>
        <v xml:space="preserve"> </v>
      </c>
      <c r="N22" s="24" t="str">
        <f>IF(ISBLANK(ข้อมูลนักเรียน!D20)," ",คณิตเพิ่ม!D22)</f>
        <v xml:space="preserve"> </v>
      </c>
      <c r="O22" s="24" t="str">
        <f>IF(ISBLANK(ข้อมูลนักเรียน!D20)," ",math!D22)</f>
        <v xml:space="preserve"> </v>
      </c>
      <c r="P22" s="24" t="str">
        <f>IF(ISBLANK(ข้อมูลนักเรียน!D20)," ",วิทย์เพิ่ม!D22)</f>
        <v xml:space="preserve"> </v>
      </c>
      <c r="Q22" s="24" t="str">
        <f>IF(ISBLANK(ข้อมูลนักเรียน!D20)," ",science!D22)</f>
        <v xml:space="preserve"> </v>
      </c>
      <c r="R22" s="24" t="str">
        <f>IF(ISBLANK(ข้อมูลนักเรียน!D20)," ",จีน!D22)</f>
        <v xml:space="preserve"> </v>
      </c>
      <c r="S22" s="24" t="str">
        <f>IF(ISBLANK(ข้อมูลนักเรียน!D20)," ",IS!D22)</f>
        <v xml:space="preserve"> </v>
      </c>
      <c r="T22" s="24" t="str">
        <f>IF(ISBLANK(ข้อมูลนักเรียน!D20)," ",วิทย์พลัง10!D22)</f>
        <v xml:space="preserve"> </v>
      </c>
      <c r="U22" s="26" t="str">
        <f>IF(ISBLANK(ข้อมูลนักเรียน!D20)," ",MODE(C22:T22))</f>
        <v xml:space="preserve"> </v>
      </c>
      <c r="V22" s="22" t="str">
        <f>IF(ISBLANK(ข้อมูลนักเรียน!D20)," ",IF(U22&gt;=3,"ดีเยี่ยม",IF(U22&gt;=2,"ดี","ผ่าน")))</f>
        <v xml:space="preserve"> </v>
      </c>
      <c r="W22" s="45"/>
    </row>
    <row r="23" spans="1:23" ht="18" customHeight="1" x14ac:dyDescent="0.25">
      <c r="A23" s="24">
        <v>19</v>
      </c>
      <c r="B23" s="21" t="str">
        <f>IF(ISBLANK(ข้อมูลนักเรียน!D21)," ",ข้อมูลนักเรียน!D21)</f>
        <v xml:space="preserve"> </v>
      </c>
      <c r="C23" s="24" t="str">
        <f>IF(ISBLANK(ข้อมูลนักเรียน!D21)," ",ภาษาไทย!D23)</f>
        <v xml:space="preserve"> </v>
      </c>
      <c r="D23" s="24" t="str">
        <f>IF(ISBLANK(ข้อมูลนักเรียน!D21)," ",คณิต!D23)</f>
        <v xml:space="preserve"> </v>
      </c>
      <c r="E23" s="24" t="str">
        <f>IF(ISBLANK(ข้อมูลนักเรียน!D21)," ",วิทย์!D23)</f>
        <v xml:space="preserve"> </v>
      </c>
      <c r="F23" s="24" t="str">
        <f>IF(ISBLANK(ข้อมูลนักเรียน!D21)," ",สังคม!D23)</f>
        <v xml:space="preserve"> </v>
      </c>
      <c r="G23" s="24" t="str">
        <f>IF(ISBLANK(ข้อมูลนักเรียน!D21)," ",ประวัติฯ!D23)</f>
        <v xml:space="preserve"> </v>
      </c>
      <c r="H23" s="24" t="str">
        <f>IF(ISBLANK(ข้อมูลนักเรียน!D21)," ",สุขและพลศึกษา!D23)</f>
        <v xml:space="preserve"> </v>
      </c>
      <c r="I23" s="24" t="str">
        <f>IF(ISBLANK(ข้อมูลนักเรียน!D21)," ",ศิลปะ!D23)</f>
        <v xml:space="preserve"> </v>
      </c>
      <c r="J23" s="24" t="str">
        <f>IF(ISBLANK(ข้อมูลนักเรียน!D21)," ",การงาน!D23)</f>
        <v xml:space="preserve"> </v>
      </c>
      <c r="K23" s="24" t="str">
        <f>IF(ISBLANK(ข้อมูลนักเรียน!D21)," ",Eพื้นฐาน!D23)</f>
        <v xml:space="preserve"> </v>
      </c>
      <c r="L23" s="24" t="str">
        <f>IF(ISBLANK(ข้อมูลนักเรียน!D21)," ",Eสื่อสาร!D23)</f>
        <v xml:space="preserve"> </v>
      </c>
      <c r="M23" s="24" t="str">
        <f>IF(ISBLANK(ข้อมูลนักเรียน!D21)," ",Engเพิ่ม!D23)</f>
        <v xml:space="preserve"> </v>
      </c>
      <c r="N23" s="24" t="str">
        <f>IF(ISBLANK(ข้อมูลนักเรียน!D21)," ",คณิตเพิ่ม!D23)</f>
        <v xml:space="preserve"> </v>
      </c>
      <c r="O23" s="24" t="str">
        <f>IF(ISBLANK(ข้อมูลนักเรียน!D21)," ",math!D23)</f>
        <v xml:space="preserve"> </v>
      </c>
      <c r="P23" s="24" t="str">
        <f>IF(ISBLANK(ข้อมูลนักเรียน!D21)," ",วิทย์เพิ่ม!D23)</f>
        <v xml:space="preserve"> </v>
      </c>
      <c r="Q23" s="24" t="str">
        <f>IF(ISBLANK(ข้อมูลนักเรียน!D21)," ",science!D23)</f>
        <v xml:space="preserve"> </v>
      </c>
      <c r="R23" s="24" t="str">
        <f>IF(ISBLANK(ข้อมูลนักเรียน!D21)," ",จีน!D23)</f>
        <v xml:space="preserve"> </v>
      </c>
      <c r="S23" s="24" t="str">
        <f>IF(ISBLANK(ข้อมูลนักเรียน!D21)," ",IS!D23)</f>
        <v xml:space="preserve"> </v>
      </c>
      <c r="T23" s="24" t="str">
        <f>IF(ISBLANK(ข้อมูลนักเรียน!D21)," ",วิทย์พลัง10!D23)</f>
        <v xml:space="preserve"> </v>
      </c>
      <c r="U23" s="26" t="str">
        <f>IF(ISBLANK(ข้อมูลนักเรียน!D21)," ",MODE(C23:T23))</f>
        <v xml:space="preserve"> </v>
      </c>
      <c r="V23" s="22" t="str">
        <f>IF(ISBLANK(ข้อมูลนักเรียน!D21)," ",IF(U23&gt;=3,"ดีเยี่ยม",IF(U23&gt;=2,"ดี","ผ่าน")))</f>
        <v xml:space="preserve"> </v>
      </c>
      <c r="W23" s="45"/>
    </row>
    <row r="24" spans="1:23" ht="18" customHeight="1" x14ac:dyDescent="0.25">
      <c r="A24" s="24">
        <v>20</v>
      </c>
      <c r="B24" s="21" t="str">
        <f>IF(ISBLANK(ข้อมูลนักเรียน!D22)," ",ข้อมูลนักเรียน!D22)</f>
        <v xml:space="preserve"> </v>
      </c>
      <c r="C24" s="24" t="str">
        <f>IF(ISBLANK(ข้อมูลนักเรียน!D22)," ",ภาษาไทย!D24)</f>
        <v xml:space="preserve"> </v>
      </c>
      <c r="D24" s="24" t="str">
        <f>IF(ISBLANK(ข้อมูลนักเรียน!D22)," ",คณิต!D24)</f>
        <v xml:space="preserve"> </v>
      </c>
      <c r="E24" s="24" t="str">
        <f>IF(ISBLANK(ข้อมูลนักเรียน!D22)," ",วิทย์!D24)</f>
        <v xml:space="preserve"> </v>
      </c>
      <c r="F24" s="24" t="str">
        <f>IF(ISBLANK(ข้อมูลนักเรียน!D22)," ",สังคม!D24)</f>
        <v xml:space="preserve"> </v>
      </c>
      <c r="G24" s="24" t="str">
        <f>IF(ISBLANK(ข้อมูลนักเรียน!D22)," ",ประวัติฯ!D24)</f>
        <v xml:space="preserve"> </v>
      </c>
      <c r="H24" s="24" t="str">
        <f>IF(ISBLANK(ข้อมูลนักเรียน!D22)," ",สุขและพลศึกษา!D24)</f>
        <v xml:space="preserve"> </v>
      </c>
      <c r="I24" s="24" t="str">
        <f>IF(ISBLANK(ข้อมูลนักเรียน!D22)," ",ศิลปะ!D24)</f>
        <v xml:space="preserve"> </v>
      </c>
      <c r="J24" s="24" t="str">
        <f>IF(ISBLANK(ข้อมูลนักเรียน!D22)," ",การงาน!D24)</f>
        <v xml:space="preserve"> </v>
      </c>
      <c r="K24" s="24" t="str">
        <f>IF(ISBLANK(ข้อมูลนักเรียน!D22)," ",Eพื้นฐาน!D24)</f>
        <v xml:space="preserve"> </v>
      </c>
      <c r="L24" s="24" t="str">
        <f>IF(ISBLANK(ข้อมูลนักเรียน!D22)," ",Eสื่อสาร!D24)</f>
        <v xml:space="preserve"> </v>
      </c>
      <c r="M24" s="24" t="str">
        <f>IF(ISBLANK(ข้อมูลนักเรียน!D22)," ",Engเพิ่ม!D24)</f>
        <v xml:space="preserve"> </v>
      </c>
      <c r="N24" s="24" t="str">
        <f>IF(ISBLANK(ข้อมูลนักเรียน!D22)," ",คณิตเพิ่ม!D24)</f>
        <v xml:space="preserve"> </v>
      </c>
      <c r="O24" s="24" t="str">
        <f>IF(ISBLANK(ข้อมูลนักเรียน!D22)," ",math!D24)</f>
        <v xml:space="preserve"> </v>
      </c>
      <c r="P24" s="24" t="str">
        <f>IF(ISBLANK(ข้อมูลนักเรียน!D22)," ",วิทย์เพิ่ม!D24)</f>
        <v xml:space="preserve"> </v>
      </c>
      <c r="Q24" s="24" t="str">
        <f>IF(ISBLANK(ข้อมูลนักเรียน!D22)," ",science!D24)</f>
        <v xml:space="preserve"> </v>
      </c>
      <c r="R24" s="24" t="str">
        <f>IF(ISBLANK(ข้อมูลนักเรียน!D22)," ",จีน!D24)</f>
        <v xml:space="preserve"> </v>
      </c>
      <c r="S24" s="24" t="str">
        <f>IF(ISBLANK(ข้อมูลนักเรียน!D22)," ",IS!D24)</f>
        <v xml:space="preserve"> </v>
      </c>
      <c r="T24" s="24" t="str">
        <f>IF(ISBLANK(ข้อมูลนักเรียน!D22)," ",วิทย์พลัง10!D24)</f>
        <v xml:space="preserve"> </v>
      </c>
      <c r="U24" s="26" t="str">
        <f>IF(ISBLANK(ข้อมูลนักเรียน!D22)," ",MODE(C24:T24))</f>
        <v xml:space="preserve"> </v>
      </c>
      <c r="V24" s="22" t="str">
        <f>IF(ISBLANK(ข้อมูลนักเรียน!D22)," ",IF(U24&gt;=3,"ดีเยี่ยม",IF(U24&gt;=2,"ดี","ผ่าน")))</f>
        <v xml:space="preserve"> </v>
      </c>
      <c r="W24" s="45"/>
    </row>
    <row r="25" spans="1:23" ht="18" customHeight="1" x14ac:dyDescent="0.25">
      <c r="A25" s="24">
        <v>21</v>
      </c>
      <c r="B25" s="21" t="str">
        <f>IF(ISBLANK(ข้อมูลนักเรียน!D23)," ",ข้อมูลนักเรียน!D23)</f>
        <v xml:space="preserve"> </v>
      </c>
      <c r="C25" s="24" t="str">
        <f>IF(ISBLANK(ข้อมูลนักเรียน!D23)," ",ภาษาไทย!D25)</f>
        <v xml:space="preserve"> </v>
      </c>
      <c r="D25" s="24" t="str">
        <f>IF(ISBLANK(ข้อมูลนักเรียน!D23)," ",คณิต!D25)</f>
        <v xml:space="preserve"> </v>
      </c>
      <c r="E25" s="24" t="str">
        <f>IF(ISBLANK(ข้อมูลนักเรียน!D23)," ",วิทย์!D25)</f>
        <v xml:space="preserve"> </v>
      </c>
      <c r="F25" s="24" t="str">
        <f>IF(ISBLANK(ข้อมูลนักเรียน!D23)," ",สังคม!D25)</f>
        <v xml:space="preserve"> </v>
      </c>
      <c r="G25" s="24" t="str">
        <f>IF(ISBLANK(ข้อมูลนักเรียน!D23)," ",ประวัติฯ!D25)</f>
        <v xml:space="preserve"> </v>
      </c>
      <c r="H25" s="24" t="str">
        <f>IF(ISBLANK(ข้อมูลนักเรียน!D23)," ",สุขและพลศึกษา!D25)</f>
        <v xml:space="preserve"> </v>
      </c>
      <c r="I25" s="24" t="str">
        <f>IF(ISBLANK(ข้อมูลนักเรียน!D23)," ",ศิลปะ!D25)</f>
        <v xml:space="preserve"> </v>
      </c>
      <c r="J25" s="24" t="str">
        <f>IF(ISBLANK(ข้อมูลนักเรียน!D23)," ",การงาน!D25)</f>
        <v xml:space="preserve"> </v>
      </c>
      <c r="K25" s="24" t="str">
        <f>IF(ISBLANK(ข้อมูลนักเรียน!D23)," ",Eพื้นฐาน!D25)</f>
        <v xml:space="preserve"> </v>
      </c>
      <c r="L25" s="24" t="str">
        <f>IF(ISBLANK(ข้อมูลนักเรียน!D23)," ",Eสื่อสาร!D25)</f>
        <v xml:space="preserve"> </v>
      </c>
      <c r="M25" s="24" t="str">
        <f>IF(ISBLANK(ข้อมูลนักเรียน!D23)," ",Engเพิ่ม!D25)</f>
        <v xml:space="preserve"> </v>
      </c>
      <c r="N25" s="24" t="str">
        <f>IF(ISBLANK(ข้อมูลนักเรียน!D23)," ",คณิตเพิ่ม!D25)</f>
        <v xml:space="preserve"> </v>
      </c>
      <c r="O25" s="24" t="str">
        <f>IF(ISBLANK(ข้อมูลนักเรียน!D23)," ",math!D25)</f>
        <v xml:space="preserve"> </v>
      </c>
      <c r="P25" s="24" t="str">
        <f>IF(ISBLANK(ข้อมูลนักเรียน!D23)," ",วิทย์เพิ่ม!D25)</f>
        <v xml:space="preserve"> </v>
      </c>
      <c r="Q25" s="24" t="str">
        <f>IF(ISBLANK(ข้อมูลนักเรียน!D23)," ",science!D25)</f>
        <v xml:space="preserve"> </v>
      </c>
      <c r="R25" s="24" t="str">
        <f>IF(ISBLANK(ข้อมูลนักเรียน!D23)," ",จีน!D25)</f>
        <v xml:space="preserve"> </v>
      </c>
      <c r="S25" s="24" t="str">
        <f>IF(ISBLANK(ข้อมูลนักเรียน!D23)," ",IS!D25)</f>
        <v xml:space="preserve"> </v>
      </c>
      <c r="T25" s="24" t="str">
        <f>IF(ISBLANK(ข้อมูลนักเรียน!D23)," ",วิทย์พลัง10!D25)</f>
        <v xml:space="preserve"> </v>
      </c>
      <c r="U25" s="26" t="str">
        <f>IF(ISBLANK(ข้อมูลนักเรียน!D23)," ",MODE(C25:T25))</f>
        <v xml:space="preserve"> </v>
      </c>
      <c r="V25" s="22" t="str">
        <f>IF(ISBLANK(ข้อมูลนักเรียน!D23)," ",IF(U25&gt;=3,"ดีเยี่ยม",IF(U25&gt;=2,"ดี","ผ่าน")))</f>
        <v xml:space="preserve"> </v>
      </c>
      <c r="W25" s="45"/>
    </row>
    <row r="26" spans="1:23" ht="18" customHeight="1" x14ac:dyDescent="0.25">
      <c r="A26" s="24">
        <v>22</v>
      </c>
      <c r="B26" s="21" t="str">
        <f>IF(ISBLANK(ข้อมูลนักเรียน!D24)," ",ข้อมูลนักเรียน!D24)</f>
        <v xml:space="preserve"> </v>
      </c>
      <c r="C26" s="24" t="str">
        <f>IF(ISBLANK(ข้อมูลนักเรียน!D24)," ",ภาษาไทย!D26)</f>
        <v xml:space="preserve"> </v>
      </c>
      <c r="D26" s="24" t="str">
        <f>IF(ISBLANK(ข้อมูลนักเรียน!D24)," ",คณิต!D26)</f>
        <v xml:space="preserve"> </v>
      </c>
      <c r="E26" s="24" t="str">
        <f>IF(ISBLANK(ข้อมูลนักเรียน!D24)," ",วิทย์!D26)</f>
        <v xml:space="preserve"> </v>
      </c>
      <c r="F26" s="24" t="str">
        <f>IF(ISBLANK(ข้อมูลนักเรียน!D24)," ",สังคม!D26)</f>
        <v xml:space="preserve"> </v>
      </c>
      <c r="G26" s="24" t="str">
        <f>IF(ISBLANK(ข้อมูลนักเรียน!D24)," ",ประวัติฯ!D26)</f>
        <v xml:space="preserve"> </v>
      </c>
      <c r="H26" s="24" t="str">
        <f>IF(ISBLANK(ข้อมูลนักเรียน!D24)," ",สุขและพลศึกษา!D26)</f>
        <v xml:space="preserve"> </v>
      </c>
      <c r="I26" s="24" t="str">
        <f>IF(ISBLANK(ข้อมูลนักเรียน!D24)," ",ศิลปะ!D26)</f>
        <v xml:space="preserve"> </v>
      </c>
      <c r="J26" s="24" t="str">
        <f>IF(ISBLANK(ข้อมูลนักเรียน!D24)," ",การงาน!D26)</f>
        <v xml:space="preserve"> </v>
      </c>
      <c r="K26" s="24" t="str">
        <f>IF(ISBLANK(ข้อมูลนักเรียน!D24)," ",Eพื้นฐาน!D26)</f>
        <v xml:space="preserve"> </v>
      </c>
      <c r="L26" s="24" t="str">
        <f>IF(ISBLANK(ข้อมูลนักเรียน!D24)," ",Eสื่อสาร!D26)</f>
        <v xml:space="preserve"> </v>
      </c>
      <c r="M26" s="24" t="str">
        <f>IF(ISBLANK(ข้อมูลนักเรียน!D24)," ",Engเพิ่ม!D26)</f>
        <v xml:space="preserve"> </v>
      </c>
      <c r="N26" s="24" t="str">
        <f>IF(ISBLANK(ข้อมูลนักเรียน!D24)," ",คณิตเพิ่ม!D26)</f>
        <v xml:space="preserve"> </v>
      </c>
      <c r="O26" s="24" t="str">
        <f>IF(ISBLANK(ข้อมูลนักเรียน!D24)," ",math!D26)</f>
        <v xml:space="preserve"> </v>
      </c>
      <c r="P26" s="24" t="str">
        <f>IF(ISBLANK(ข้อมูลนักเรียน!D24)," ",วิทย์เพิ่ม!D26)</f>
        <v xml:space="preserve"> </v>
      </c>
      <c r="Q26" s="24" t="str">
        <f>IF(ISBLANK(ข้อมูลนักเรียน!D24)," ",science!D26)</f>
        <v xml:space="preserve"> </v>
      </c>
      <c r="R26" s="24" t="str">
        <f>IF(ISBLANK(ข้อมูลนักเรียน!D24)," ",จีน!D26)</f>
        <v xml:space="preserve"> </v>
      </c>
      <c r="S26" s="24" t="str">
        <f>IF(ISBLANK(ข้อมูลนักเรียน!D24)," ",IS!D26)</f>
        <v xml:space="preserve"> </v>
      </c>
      <c r="T26" s="24" t="str">
        <f>IF(ISBLANK(ข้อมูลนักเรียน!D24)," ",วิทย์พลัง10!D26)</f>
        <v xml:space="preserve"> </v>
      </c>
      <c r="U26" s="26" t="str">
        <f>IF(ISBLANK(ข้อมูลนักเรียน!D24)," ",MODE(C26:T26))</f>
        <v xml:space="preserve"> </v>
      </c>
      <c r="V26" s="22" t="str">
        <f>IF(ISBLANK(ข้อมูลนักเรียน!D24)," ",IF(U26&gt;=3,"ดีเยี่ยม",IF(U26&gt;=2,"ดี","ผ่าน")))</f>
        <v xml:space="preserve"> </v>
      </c>
      <c r="W26" s="45"/>
    </row>
    <row r="27" spans="1:23" ht="18" customHeight="1" x14ac:dyDescent="0.25">
      <c r="A27" s="24">
        <v>23</v>
      </c>
      <c r="B27" s="21" t="str">
        <f>IF(ISBLANK(ข้อมูลนักเรียน!D25)," ",ข้อมูลนักเรียน!D25)</f>
        <v xml:space="preserve"> </v>
      </c>
      <c r="C27" s="24" t="str">
        <f>IF(ISBLANK(ข้อมูลนักเรียน!D25)," ",ภาษาไทย!D27)</f>
        <v xml:space="preserve"> </v>
      </c>
      <c r="D27" s="24" t="str">
        <f>IF(ISBLANK(ข้อมูลนักเรียน!D25)," ",คณิต!D27)</f>
        <v xml:space="preserve"> </v>
      </c>
      <c r="E27" s="24" t="str">
        <f>IF(ISBLANK(ข้อมูลนักเรียน!D25)," ",วิทย์!D27)</f>
        <v xml:space="preserve"> </v>
      </c>
      <c r="F27" s="24" t="str">
        <f>IF(ISBLANK(ข้อมูลนักเรียน!D25)," ",สังคม!D27)</f>
        <v xml:space="preserve"> </v>
      </c>
      <c r="G27" s="24" t="str">
        <f>IF(ISBLANK(ข้อมูลนักเรียน!D25)," ",ประวัติฯ!D27)</f>
        <v xml:space="preserve"> </v>
      </c>
      <c r="H27" s="24" t="str">
        <f>IF(ISBLANK(ข้อมูลนักเรียน!D25)," ",สุขและพลศึกษา!D27)</f>
        <v xml:space="preserve"> </v>
      </c>
      <c r="I27" s="24" t="str">
        <f>IF(ISBLANK(ข้อมูลนักเรียน!D25)," ",ศิลปะ!D27)</f>
        <v xml:space="preserve"> </v>
      </c>
      <c r="J27" s="24" t="str">
        <f>IF(ISBLANK(ข้อมูลนักเรียน!D25)," ",การงาน!D27)</f>
        <v xml:space="preserve"> </v>
      </c>
      <c r="K27" s="24" t="str">
        <f>IF(ISBLANK(ข้อมูลนักเรียน!D25)," ",Eพื้นฐาน!D27)</f>
        <v xml:space="preserve"> </v>
      </c>
      <c r="L27" s="24" t="str">
        <f>IF(ISBLANK(ข้อมูลนักเรียน!D25)," ",Eสื่อสาร!D27)</f>
        <v xml:space="preserve"> </v>
      </c>
      <c r="M27" s="24" t="str">
        <f>IF(ISBLANK(ข้อมูลนักเรียน!D25)," ",Engเพิ่ม!D27)</f>
        <v xml:space="preserve"> </v>
      </c>
      <c r="N27" s="24" t="str">
        <f>IF(ISBLANK(ข้อมูลนักเรียน!D25)," ",คณิตเพิ่ม!D27)</f>
        <v xml:space="preserve"> </v>
      </c>
      <c r="O27" s="24" t="str">
        <f>IF(ISBLANK(ข้อมูลนักเรียน!D25)," ",math!D27)</f>
        <v xml:space="preserve"> </v>
      </c>
      <c r="P27" s="24" t="str">
        <f>IF(ISBLANK(ข้อมูลนักเรียน!D25)," ",วิทย์เพิ่ม!D27)</f>
        <v xml:space="preserve"> </v>
      </c>
      <c r="Q27" s="24" t="str">
        <f>IF(ISBLANK(ข้อมูลนักเรียน!D25)," ",science!D27)</f>
        <v xml:space="preserve"> </v>
      </c>
      <c r="R27" s="24" t="str">
        <f>IF(ISBLANK(ข้อมูลนักเรียน!D25)," ",จีน!D27)</f>
        <v xml:space="preserve"> </v>
      </c>
      <c r="S27" s="24" t="str">
        <f>IF(ISBLANK(ข้อมูลนักเรียน!D25)," ",IS!D27)</f>
        <v xml:space="preserve"> </v>
      </c>
      <c r="T27" s="24" t="str">
        <f>IF(ISBLANK(ข้อมูลนักเรียน!D25)," ",วิทย์พลัง10!D27)</f>
        <v xml:space="preserve"> </v>
      </c>
      <c r="U27" s="26" t="str">
        <f>IF(ISBLANK(ข้อมูลนักเรียน!D25)," ",MODE(C27:T27))</f>
        <v xml:space="preserve"> </v>
      </c>
      <c r="V27" s="22" t="str">
        <f>IF(ISBLANK(ข้อมูลนักเรียน!D25)," ",IF(U27&gt;=3,"ดีเยี่ยม",IF(U27&gt;=2,"ดี","ผ่าน")))</f>
        <v xml:space="preserve"> </v>
      </c>
      <c r="W27" s="45"/>
    </row>
    <row r="28" spans="1:23" ht="18" customHeight="1" x14ac:dyDescent="0.25">
      <c r="A28" s="24">
        <v>24</v>
      </c>
      <c r="B28" s="21" t="str">
        <f>IF(ISBLANK(ข้อมูลนักเรียน!D26)," ",ข้อมูลนักเรียน!D26)</f>
        <v xml:space="preserve"> </v>
      </c>
      <c r="C28" s="24" t="str">
        <f>IF(ISBLANK(ข้อมูลนักเรียน!D26)," ",ภาษาไทย!D28)</f>
        <v xml:space="preserve"> </v>
      </c>
      <c r="D28" s="24" t="str">
        <f>IF(ISBLANK(ข้อมูลนักเรียน!D26)," ",คณิต!D28)</f>
        <v xml:space="preserve"> </v>
      </c>
      <c r="E28" s="24" t="str">
        <f>IF(ISBLANK(ข้อมูลนักเรียน!D26)," ",วิทย์!D28)</f>
        <v xml:space="preserve"> </v>
      </c>
      <c r="F28" s="24" t="str">
        <f>IF(ISBLANK(ข้อมูลนักเรียน!D26)," ",สังคม!D28)</f>
        <v xml:space="preserve"> </v>
      </c>
      <c r="G28" s="24" t="str">
        <f>IF(ISBLANK(ข้อมูลนักเรียน!D26)," ",ประวัติฯ!D28)</f>
        <v xml:space="preserve"> </v>
      </c>
      <c r="H28" s="24" t="str">
        <f>IF(ISBLANK(ข้อมูลนักเรียน!D26)," ",สุขและพลศึกษา!D28)</f>
        <v xml:space="preserve"> </v>
      </c>
      <c r="I28" s="24" t="str">
        <f>IF(ISBLANK(ข้อมูลนักเรียน!D26)," ",ศิลปะ!D28)</f>
        <v xml:space="preserve"> </v>
      </c>
      <c r="J28" s="24" t="str">
        <f>IF(ISBLANK(ข้อมูลนักเรียน!D26)," ",การงาน!D28)</f>
        <v xml:space="preserve"> </v>
      </c>
      <c r="K28" s="24" t="str">
        <f>IF(ISBLANK(ข้อมูลนักเรียน!D26)," ",Eพื้นฐาน!D28)</f>
        <v xml:space="preserve"> </v>
      </c>
      <c r="L28" s="24" t="str">
        <f>IF(ISBLANK(ข้อมูลนักเรียน!D26)," ",Eสื่อสาร!D28)</f>
        <v xml:space="preserve"> </v>
      </c>
      <c r="M28" s="24" t="str">
        <f>IF(ISBLANK(ข้อมูลนักเรียน!D26)," ",Engเพิ่ม!D28)</f>
        <v xml:space="preserve"> </v>
      </c>
      <c r="N28" s="24" t="str">
        <f>IF(ISBLANK(ข้อมูลนักเรียน!D26)," ",คณิตเพิ่ม!D28)</f>
        <v xml:space="preserve"> </v>
      </c>
      <c r="O28" s="24" t="str">
        <f>IF(ISBLANK(ข้อมูลนักเรียน!D26)," ",math!D28)</f>
        <v xml:space="preserve"> </v>
      </c>
      <c r="P28" s="24" t="str">
        <f>IF(ISBLANK(ข้อมูลนักเรียน!D26)," ",วิทย์เพิ่ม!D28)</f>
        <v xml:space="preserve"> </v>
      </c>
      <c r="Q28" s="24" t="str">
        <f>IF(ISBLANK(ข้อมูลนักเรียน!D26)," ",science!D28)</f>
        <v xml:space="preserve"> </v>
      </c>
      <c r="R28" s="24" t="str">
        <f>IF(ISBLANK(ข้อมูลนักเรียน!D26)," ",จีน!D28)</f>
        <v xml:space="preserve"> </v>
      </c>
      <c r="S28" s="24" t="str">
        <f>IF(ISBLANK(ข้อมูลนักเรียน!D26)," ",IS!D28)</f>
        <v xml:space="preserve"> </v>
      </c>
      <c r="T28" s="24" t="str">
        <f>IF(ISBLANK(ข้อมูลนักเรียน!D26)," ",วิทย์พลัง10!D28)</f>
        <v xml:space="preserve"> </v>
      </c>
      <c r="U28" s="26" t="str">
        <f>IF(ISBLANK(ข้อมูลนักเรียน!D26)," ",MODE(C28:T28))</f>
        <v xml:space="preserve"> </v>
      </c>
      <c r="V28" s="22" t="str">
        <f>IF(ISBLANK(ข้อมูลนักเรียน!D26)," ",IF(U28&gt;=3,"ดีเยี่ยม",IF(U28&gt;=2,"ดี","ผ่าน")))</f>
        <v xml:space="preserve"> </v>
      </c>
      <c r="W28" s="45"/>
    </row>
    <row r="29" spans="1:23" ht="18" customHeight="1" x14ac:dyDescent="0.25">
      <c r="A29" s="24">
        <v>25</v>
      </c>
      <c r="B29" s="21" t="str">
        <f>IF(ISBLANK(ข้อมูลนักเรียน!D27)," ",ข้อมูลนักเรียน!D27)</f>
        <v xml:space="preserve"> </v>
      </c>
      <c r="C29" s="24" t="str">
        <f>IF(ISBLANK(ข้อมูลนักเรียน!D27)," ",ภาษาไทย!D29)</f>
        <v xml:space="preserve"> </v>
      </c>
      <c r="D29" s="24" t="str">
        <f>IF(ISBLANK(ข้อมูลนักเรียน!D27)," ",คณิต!D29)</f>
        <v xml:space="preserve"> </v>
      </c>
      <c r="E29" s="24" t="str">
        <f>IF(ISBLANK(ข้อมูลนักเรียน!D27)," ",วิทย์!D29)</f>
        <v xml:space="preserve"> </v>
      </c>
      <c r="F29" s="24" t="str">
        <f>IF(ISBLANK(ข้อมูลนักเรียน!D27)," ",สังคม!D29)</f>
        <v xml:space="preserve"> </v>
      </c>
      <c r="G29" s="24" t="str">
        <f>IF(ISBLANK(ข้อมูลนักเรียน!D27)," ",ประวัติฯ!D29)</f>
        <v xml:space="preserve"> </v>
      </c>
      <c r="H29" s="24" t="str">
        <f>IF(ISBLANK(ข้อมูลนักเรียน!D27)," ",สุขและพลศึกษา!D29)</f>
        <v xml:space="preserve"> </v>
      </c>
      <c r="I29" s="24" t="str">
        <f>IF(ISBLANK(ข้อมูลนักเรียน!D27)," ",ศิลปะ!D29)</f>
        <v xml:space="preserve"> </v>
      </c>
      <c r="J29" s="24" t="str">
        <f>IF(ISBLANK(ข้อมูลนักเรียน!D27)," ",การงาน!D29)</f>
        <v xml:space="preserve"> </v>
      </c>
      <c r="K29" s="24" t="str">
        <f>IF(ISBLANK(ข้อมูลนักเรียน!D27)," ",Eพื้นฐาน!D29)</f>
        <v xml:space="preserve"> </v>
      </c>
      <c r="L29" s="24" t="str">
        <f>IF(ISBLANK(ข้อมูลนักเรียน!D27)," ",Eสื่อสาร!D29)</f>
        <v xml:space="preserve"> </v>
      </c>
      <c r="M29" s="24" t="str">
        <f>IF(ISBLANK(ข้อมูลนักเรียน!D27)," ",Engเพิ่ม!D29)</f>
        <v xml:space="preserve"> </v>
      </c>
      <c r="N29" s="24" t="str">
        <f>IF(ISBLANK(ข้อมูลนักเรียน!D27)," ",คณิตเพิ่ม!D29)</f>
        <v xml:space="preserve"> </v>
      </c>
      <c r="O29" s="24" t="str">
        <f>IF(ISBLANK(ข้อมูลนักเรียน!D27)," ",math!D29)</f>
        <v xml:space="preserve"> </v>
      </c>
      <c r="P29" s="24" t="str">
        <f>IF(ISBLANK(ข้อมูลนักเรียน!D27)," ",วิทย์เพิ่ม!D29)</f>
        <v xml:space="preserve"> </v>
      </c>
      <c r="Q29" s="24" t="str">
        <f>IF(ISBLANK(ข้อมูลนักเรียน!D27)," ",science!D29)</f>
        <v xml:space="preserve"> </v>
      </c>
      <c r="R29" s="24" t="str">
        <f>IF(ISBLANK(ข้อมูลนักเรียน!D27)," ",จีน!D29)</f>
        <v xml:space="preserve"> </v>
      </c>
      <c r="S29" s="24" t="str">
        <f>IF(ISBLANK(ข้อมูลนักเรียน!D27)," ",IS!D29)</f>
        <v xml:space="preserve"> </v>
      </c>
      <c r="T29" s="24" t="str">
        <f>IF(ISBLANK(ข้อมูลนักเรียน!D27)," ",วิทย์พลัง10!D29)</f>
        <v xml:space="preserve"> </v>
      </c>
      <c r="U29" s="26" t="str">
        <f>IF(ISBLANK(ข้อมูลนักเรียน!D27)," ",MODE(C29:T29))</f>
        <v xml:space="preserve"> </v>
      </c>
      <c r="V29" s="22" t="str">
        <f>IF(ISBLANK(ข้อมูลนักเรียน!D27)," ",IF(U29&gt;=3,"ดีเยี่ยม",IF(U29&gt;=2,"ดี","ผ่าน")))</f>
        <v xml:space="preserve"> </v>
      </c>
      <c r="W29" s="45"/>
    </row>
    <row r="30" spans="1:23" ht="18" customHeight="1" x14ac:dyDescent="0.25">
      <c r="A30" s="24">
        <v>26</v>
      </c>
      <c r="B30" s="21" t="str">
        <f>IF(ISBLANK(ข้อมูลนักเรียน!D28)," ",ข้อมูลนักเรียน!D28)</f>
        <v xml:space="preserve"> </v>
      </c>
      <c r="C30" s="24" t="str">
        <f>IF(ISBLANK(ข้อมูลนักเรียน!D28)," ",ภาษาไทย!D30)</f>
        <v xml:space="preserve"> </v>
      </c>
      <c r="D30" s="24" t="str">
        <f>IF(ISBLANK(ข้อมูลนักเรียน!D28)," ",คณิต!D30)</f>
        <v xml:space="preserve"> </v>
      </c>
      <c r="E30" s="24" t="str">
        <f>IF(ISBLANK(ข้อมูลนักเรียน!D28)," ",วิทย์!D30)</f>
        <v xml:space="preserve"> </v>
      </c>
      <c r="F30" s="24" t="str">
        <f>IF(ISBLANK(ข้อมูลนักเรียน!D28)," ",สังคม!D30)</f>
        <v xml:space="preserve"> </v>
      </c>
      <c r="G30" s="24" t="str">
        <f>IF(ISBLANK(ข้อมูลนักเรียน!D28)," ",ประวัติฯ!D30)</f>
        <v xml:space="preserve"> </v>
      </c>
      <c r="H30" s="24" t="str">
        <f>IF(ISBLANK(ข้อมูลนักเรียน!D28)," ",สุขและพลศึกษา!D30)</f>
        <v xml:space="preserve"> </v>
      </c>
      <c r="I30" s="24" t="str">
        <f>IF(ISBLANK(ข้อมูลนักเรียน!D28)," ",ศิลปะ!D30)</f>
        <v xml:space="preserve"> </v>
      </c>
      <c r="J30" s="24" t="str">
        <f>IF(ISBLANK(ข้อมูลนักเรียน!D28)," ",การงาน!D30)</f>
        <v xml:space="preserve"> </v>
      </c>
      <c r="K30" s="24" t="str">
        <f>IF(ISBLANK(ข้อมูลนักเรียน!D28)," ",Eพื้นฐาน!D30)</f>
        <v xml:space="preserve"> </v>
      </c>
      <c r="L30" s="24" t="str">
        <f>IF(ISBLANK(ข้อมูลนักเรียน!D28)," ",Eสื่อสาร!D30)</f>
        <v xml:space="preserve"> </v>
      </c>
      <c r="M30" s="24" t="str">
        <f>IF(ISBLANK(ข้อมูลนักเรียน!D28)," ",Engเพิ่ม!D30)</f>
        <v xml:space="preserve"> </v>
      </c>
      <c r="N30" s="24" t="str">
        <f>IF(ISBLANK(ข้อมูลนักเรียน!D28)," ",คณิตเพิ่ม!D30)</f>
        <v xml:space="preserve"> </v>
      </c>
      <c r="O30" s="24" t="str">
        <f>IF(ISBLANK(ข้อมูลนักเรียน!D28)," ",math!D30)</f>
        <v xml:space="preserve"> </v>
      </c>
      <c r="P30" s="24" t="str">
        <f>IF(ISBLANK(ข้อมูลนักเรียน!D28)," ",วิทย์เพิ่ม!D30)</f>
        <v xml:space="preserve"> </v>
      </c>
      <c r="Q30" s="24" t="str">
        <f>IF(ISBLANK(ข้อมูลนักเรียน!D28)," ",science!D30)</f>
        <v xml:space="preserve"> </v>
      </c>
      <c r="R30" s="24" t="str">
        <f>IF(ISBLANK(ข้อมูลนักเรียน!D28)," ",จีน!D30)</f>
        <v xml:space="preserve"> </v>
      </c>
      <c r="S30" s="24" t="str">
        <f>IF(ISBLANK(ข้อมูลนักเรียน!D28)," ",IS!D30)</f>
        <v xml:space="preserve"> </v>
      </c>
      <c r="T30" s="24" t="str">
        <f>IF(ISBLANK(ข้อมูลนักเรียน!D28)," ",วิทย์พลัง10!D30)</f>
        <v xml:space="preserve"> </v>
      </c>
      <c r="U30" s="26" t="str">
        <f>IF(ISBLANK(ข้อมูลนักเรียน!D28)," ",MODE(C30:T30))</f>
        <v xml:space="preserve"> </v>
      </c>
      <c r="V30" s="22" t="str">
        <f>IF(ISBLANK(ข้อมูลนักเรียน!D28)," ",IF(U30&gt;=3,"ดีเยี่ยม",IF(U30&gt;=2,"ดี","ผ่าน")))</f>
        <v xml:space="preserve"> </v>
      </c>
      <c r="W30" s="45"/>
    </row>
    <row r="31" spans="1:23" ht="18" customHeight="1" x14ac:dyDescent="0.25">
      <c r="A31" s="24">
        <v>27</v>
      </c>
      <c r="B31" s="21" t="str">
        <f>IF(ISBLANK(ข้อมูลนักเรียน!D29)," ",ข้อมูลนักเรียน!D29)</f>
        <v xml:space="preserve"> </v>
      </c>
      <c r="C31" s="24" t="str">
        <f>IF(ISBLANK(ข้อมูลนักเรียน!D29)," ",ภาษาไทย!D31)</f>
        <v xml:space="preserve"> </v>
      </c>
      <c r="D31" s="24" t="str">
        <f>IF(ISBLANK(ข้อมูลนักเรียน!D29)," ",คณิต!D31)</f>
        <v xml:space="preserve"> </v>
      </c>
      <c r="E31" s="24" t="str">
        <f>IF(ISBLANK(ข้อมูลนักเรียน!D29)," ",วิทย์!D31)</f>
        <v xml:space="preserve"> </v>
      </c>
      <c r="F31" s="24" t="str">
        <f>IF(ISBLANK(ข้อมูลนักเรียน!D29)," ",สังคม!D31)</f>
        <v xml:space="preserve"> </v>
      </c>
      <c r="G31" s="24" t="str">
        <f>IF(ISBLANK(ข้อมูลนักเรียน!D29)," ",ประวัติฯ!D31)</f>
        <v xml:space="preserve"> </v>
      </c>
      <c r="H31" s="24" t="str">
        <f>IF(ISBLANK(ข้อมูลนักเรียน!D29)," ",สุขและพลศึกษา!D31)</f>
        <v xml:space="preserve"> </v>
      </c>
      <c r="I31" s="24" t="str">
        <f>IF(ISBLANK(ข้อมูลนักเรียน!D29)," ",ศิลปะ!D31)</f>
        <v xml:space="preserve"> </v>
      </c>
      <c r="J31" s="24" t="str">
        <f>IF(ISBLANK(ข้อมูลนักเรียน!D29)," ",การงาน!D31)</f>
        <v xml:space="preserve"> </v>
      </c>
      <c r="K31" s="24" t="str">
        <f>IF(ISBLANK(ข้อมูลนักเรียน!D29)," ",Eพื้นฐาน!D31)</f>
        <v xml:space="preserve"> </v>
      </c>
      <c r="L31" s="24" t="str">
        <f>IF(ISBLANK(ข้อมูลนักเรียน!D29)," ",Eสื่อสาร!D31)</f>
        <v xml:space="preserve"> </v>
      </c>
      <c r="M31" s="24" t="str">
        <f>IF(ISBLANK(ข้อมูลนักเรียน!D29)," ",Engเพิ่ม!D31)</f>
        <v xml:space="preserve"> </v>
      </c>
      <c r="N31" s="24" t="str">
        <f>IF(ISBLANK(ข้อมูลนักเรียน!D29)," ",คณิตเพิ่ม!D31)</f>
        <v xml:space="preserve"> </v>
      </c>
      <c r="O31" s="24" t="str">
        <f>IF(ISBLANK(ข้อมูลนักเรียน!D29)," ",math!D31)</f>
        <v xml:space="preserve"> </v>
      </c>
      <c r="P31" s="24" t="str">
        <f>IF(ISBLANK(ข้อมูลนักเรียน!D29)," ",วิทย์เพิ่ม!D31)</f>
        <v xml:space="preserve"> </v>
      </c>
      <c r="Q31" s="24" t="str">
        <f>IF(ISBLANK(ข้อมูลนักเรียน!D29)," ",science!D31)</f>
        <v xml:space="preserve"> </v>
      </c>
      <c r="R31" s="24" t="str">
        <f>IF(ISBLANK(ข้อมูลนักเรียน!D29)," ",จีน!D31)</f>
        <v xml:space="preserve"> </v>
      </c>
      <c r="S31" s="24" t="str">
        <f>IF(ISBLANK(ข้อมูลนักเรียน!D29)," ",IS!D31)</f>
        <v xml:space="preserve"> </v>
      </c>
      <c r="T31" s="24" t="str">
        <f>IF(ISBLANK(ข้อมูลนักเรียน!D29)," ",วิทย์พลัง10!D31)</f>
        <v xml:space="preserve"> </v>
      </c>
      <c r="U31" s="26" t="str">
        <f>IF(ISBLANK(ข้อมูลนักเรียน!D29)," ",MODE(C31:T31))</f>
        <v xml:space="preserve"> </v>
      </c>
      <c r="V31" s="22" t="str">
        <f>IF(ISBLANK(ข้อมูลนักเรียน!D29)," ",IF(U31&gt;=3,"ดีเยี่ยม",IF(U31&gt;=2,"ดี","ผ่าน")))</f>
        <v xml:space="preserve"> </v>
      </c>
      <c r="W31" s="45"/>
    </row>
    <row r="32" spans="1:23" ht="18" customHeight="1" x14ac:dyDescent="0.25">
      <c r="A32" s="24">
        <v>28</v>
      </c>
      <c r="B32" s="21" t="str">
        <f>IF(ISBLANK(ข้อมูลนักเรียน!D30)," ",ข้อมูลนักเรียน!D30)</f>
        <v xml:space="preserve"> </v>
      </c>
      <c r="C32" s="24" t="str">
        <f>IF(ISBLANK(ข้อมูลนักเรียน!D30)," ",ภาษาไทย!D32)</f>
        <v xml:space="preserve"> </v>
      </c>
      <c r="D32" s="24" t="str">
        <f>IF(ISBLANK(ข้อมูลนักเรียน!D30)," ",คณิต!D32)</f>
        <v xml:space="preserve"> </v>
      </c>
      <c r="E32" s="24" t="str">
        <f>IF(ISBLANK(ข้อมูลนักเรียน!D30)," ",วิทย์!D32)</f>
        <v xml:space="preserve"> </v>
      </c>
      <c r="F32" s="24" t="str">
        <f>IF(ISBLANK(ข้อมูลนักเรียน!D30)," ",สังคม!D32)</f>
        <v xml:space="preserve"> </v>
      </c>
      <c r="G32" s="24" t="str">
        <f>IF(ISBLANK(ข้อมูลนักเรียน!D30)," ",ประวัติฯ!D32)</f>
        <v xml:space="preserve"> </v>
      </c>
      <c r="H32" s="24" t="str">
        <f>IF(ISBLANK(ข้อมูลนักเรียน!D30)," ",สุขและพลศึกษา!D32)</f>
        <v xml:space="preserve"> </v>
      </c>
      <c r="I32" s="24" t="str">
        <f>IF(ISBLANK(ข้อมูลนักเรียน!D30)," ",ศิลปะ!D32)</f>
        <v xml:space="preserve"> </v>
      </c>
      <c r="J32" s="24" t="str">
        <f>IF(ISBLANK(ข้อมูลนักเรียน!D30)," ",การงาน!D32)</f>
        <v xml:space="preserve"> </v>
      </c>
      <c r="K32" s="24" t="str">
        <f>IF(ISBLANK(ข้อมูลนักเรียน!D30)," ",Eพื้นฐาน!D32)</f>
        <v xml:space="preserve"> </v>
      </c>
      <c r="L32" s="24" t="str">
        <f>IF(ISBLANK(ข้อมูลนักเรียน!D30)," ",Eสื่อสาร!D32)</f>
        <v xml:space="preserve"> </v>
      </c>
      <c r="M32" s="24" t="str">
        <f>IF(ISBLANK(ข้อมูลนักเรียน!D30)," ",Engเพิ่ม!D32)</f>
        <v xml:space="preserve"> </v>
      </c>
      <c r="N32" s="24" t="str">
        <f>IF(ISBLANK(ข้อมูลนักเรียน!D30)," ",คณิตเพิ่ม!D32)</f>
        <v xml:space="preserve"> </v>
      </c>
      <c r="O32" s="24" t="str">
        <f>IF(ISBLANK(ข้อมูลนักเรียน!D30)," ",math!D32)</f>
        <v xml:space="preserve"> </v>
      </c>
      <c r="P32" s="24" t="str">
        <f>IF(ISBLANK(ข้อมูลนักเรียน!D30)," ",วิทย์เพิ่ม!D32)</f>
        <v xml:space="preserve"> </v>
      </c>
      <c r="Q32" s="24" t="str">
        <f>IF(ISBLANK(ข้อมูลนักเรียน!D30)," ",science!D32)</f>
        <v xml:space="preserve"> </v>
      </c>
      <c r="R32" s="24" t="str">
        <f>IF(ISBLANK(ข้อมูลนักเรียน!D30)," ",จีน!D32)</f>
        <v xml:space="preserve"> </v>
      </c>
      <c r="S32" s="24" t="str">
        <f>IF(ISBLANK(ข้อมูลนักเรียน!D30)," ",IS!D32)</f>
        <v xml:space="preserve"> </v>
      </c>
      <c r="T32" s="24" t="str">
        <f>IF(ISBLANK(ข้อมูลนักเรียน!D30)," ",วิทย์พลัง10!D32)</f>
        <v xml:space="preserve"> </v>
      </c>
      <c r="U32" s="26" t="str">
        <f>IF(ISBLANK(ข้อมูลนักเรียน!D30)," ",MODE(C32:T32))</f>
        <v xml:space="preserve"> </v>
      </c>
      <c r="V32" s="22" t="str">
        <f>IF(ISBLANK(ข้อมูลนักเรียน!D30)," ",IF(U32&gt;=3,"ดีเยี่ยม",IF(U32&gt;=2,"ดี","ผ่าน")))</f>
        <v xml:space="preserve"> </v>
      </c>
      <c r="W32" s="45"/>
    </row>
    <row r="33" spans="1:23" ht="18" customHeight="1" x14ac:dyDescent="0.25">
      <c r="A33" s="24">
        <v>29</v>
      </c>
      <c r="B33" s="21" t="str">
        <f>IF(ISBLANK(ข้อมูลนักเรียน!D31)," ",ข้อมูลนักเรียน!D31)</f>
        <v xml:space="preserve"> </v>
      </c>
      <c r="C33" s="24" t="str">
        <f>IF(ISBLANK(ข้อมูลนักเรียน!D31)," ",ภาษาไทย!D33)</f>
        <v xml:space="preserve"> </v>
      </c>
      <c r="D33" s="24" t="str">
        <f>IF(ISBLANK(ข้อมูลนักเรียน!D31)," ",คณิต!D33)</f>
        <v xml:space="preserve"> </v>
      </c>
      <c r="E33" s="24" t="str">
        <f>IF(ISBLANK(ข้อมูลนักเรียน!D31)," ",วิทย์!D33)</f>
        <v xml:space="preserve"> </v>
      </c>
      <c r="F33" s="24" t="str">
        <f>IF(ISBLANK(ข้อมูลนักเรียน!D31)," ",สังคม!D33)</f>
        <v xml:space="preserve"> </v>
      </c>
      <c r="G33" s="24" t="str">
        <f>IF(ISBLANK(ข้อมูลนักเรียน!D31)," ",ประวัติฯ!D33)</f>
        <v xml:space="preserve"> </v>
      </c>
      <c r="H33" s="24" t="str">
        <f>IF(ISBLANK(ข้อมูลนักเรียน!D31)," ",สุขและพลศึกษา!D33)</f>
        <v xml:space="preserve"> </v>
      </c>
      <c r="I33" s="24" t="str">
        <f>IF(ISBLANK(ข้อมูลนักเรียน!D31)," ",ศิลปะ!D33)</f>
        <v xml:space="preserve"> </v>
      </c>
      <c r="J33" s="24" t="str">
        <f>IF(ISBLANK(ข้อมูลนักเรียน!D31)," ",การงาน!D33)</f>
        <v xml:space="preserve"> </v>
      </c>
      <c r="K33" s="24" t="str">
        <f>IF(ISBLANK(ข้อมูลนักเรียน!D31)," ",Eพื้นฐาน!D33)</f>
        <v xml:space="preserve"> </v>
      </c>
      <c r="L33" s="24" t="str">
        <f>IF(ISBLANK(ข้อมูลนักเรียน!D31)," ",Eสื่อสาร!D33)</f>
        <v xml:space="preserve"> </v>
      </c>
      <c r="M33" s="24" t="str">
        <f>IF(ISBLANK(ข้อมูลนักเรียน!D31)," ",Engเพิ่ม!D33)</f>
        <v xml:space="preserve"> </v>
      </c>
      <c r="N33" s="24" t="str">
        <f>IF(ISBLANK(ข้อมูลนักเรียน!D31)," ",คณิตเพิ่ม!D33)</f>
        <v xml:space="preserve"> </v>
      </c>
      <c r="O33" s="24" t="str">
        <f>IF(ISBLANK(ข้อมูลนักเรียน!D31)," ",math!D33)</f>
        <v xml:space="preserve"> </v>
      </c>
      <c r="P33" s="24" t="str">
        <f>IF(ISBLANK(ข้อมูลนักเรียน!D31)," ",วิทย์เพิ่ม!D33)</f>
        <v xml:space="preserve"> </v>
      </c>
      <c r="Q33" s="24" t="str">
        <f>IF(ISBLANK(ข้อมูลนักเรียน!D31)," ",science!D33)</f>
        <v xml:space="preserve"> </v>
      </c>
      <c r="R33" s="24" t="str">
        <f>IF(ISBLANK(ข้อมูลนักเรียน!D31)," ",จีน!D33)</f>
        <v xml:space="preserve"> </v>
      </c>
      <c r="S33" s="24" t="str">
        <f>IF(ISBLANK(ข้อมูลนักเรียน!D31)," ",IS!D33)</f>
        <v xml:space="preserve"> </v>
      </c>
      <c r="T33" s="24" t="str">
        <f>IF(ISBLANK(ข้อมูลนักเรียน!D31)," ",วิทย์พลัง10!D33)</f>
        <v xml:space="preserve"> </v>
      </c>
      <c r="U33" s="26" t="str">
        <f>IF(ISBLANK(ข้อมูลนักเรียน!D31)," ",MODE(C33:T33))</f>
        <v xml:space="preserve"> </v>
      </c>
      <c r="V33" s="22" t="str">
        <f>IF(ISBLANK(ข้อมูลนักเรียน!D31)," ",IF(U33&gt;=3,"ดีเยี่ยม",IF(U33&gt;=2,"ดี","ผ่าน")))</f>
        <v xml:space="preserve"> </v>
      </c>
      <c r="W33" s="45"/>
    </row>
    <row r="34" spans="1:23" ht="18" customHeight="1" x14ac:dyDescent="0.25">
      <c r="A34" s="24">
        <v>30</v>
      </c>
      <c r="B34" s="21" t="str">
        <f>IF(ISBLANK(ข้อมูลนักเรียน!D32)," ",ข้อมูลนักเรียน!D32)</f>
        <v xml:space="preserve"> </v>
      </c>
      <c r="C34" s="24" t="str">
        <f>IF(ISBLANK(ข้อมูลนักเรียน!D32)," ",ภาษาไทย!D34)</f>
        <v xml:space="preserve"> </v>
      </c>
      <c r="D34" s="24" t="str">
        <f>IF(ISBLANK(ข้อมูลนักเรียน!D32)," ",คณิต!D34)</f>
        <v xml:space="preserve"> </v>
      </c>
      <c r="E34" s="24" t="str">
        <f>IF(ISBLANK(ข้อมูลนักเรียน!D32)," ",วิทย์!D34)</f>
        <v xml:space="preserve"> </v>
      </c>
      <c r="F34" s="24" t="str">
        <f>IF(ISBLANK(ข้อมูลนักเรียน!D32)," ",สังคม!D34)</f>
        <v xml:space="preserve"> </v>
      </c>
      <c r="G34" s="24" t="str">
        <f>IF(ISBLANK(ข้อมูลนักเรียน!D32)," ",ประวัติฯ!D34)</f>
        <v xml:space="preserve"> </v>
      </c>
      <c r="H34" s="24" t="str">
        <f>IF(ISBLANK(ข้อมูลนักเรียน!D32)," ",สุขและพลศึกษา!D34)</f>
        <v xml:space="preserve"> </v>
      </c>
      <c r="I34" s="24" t="str">
        <f>IF(ISBLANK(ข้อมูลนักเรียน!D32)," ",ศิลปะ!D34)</f>
        <v xml:space="preserve"> </v>
      </c>
      <c r="J34" s="24" t="str">
        <f>IF(ISBLANK(ข้อมูลนักเรียน!D32)," ",การงาน!D34)</f>
        <v xml:space="preserve"> </v>
      </c>
      <c r="K34" s="24" t="str">
        <f>IF(ISBLANK(ข้อมูลนักเรียน!D32)," ",Eพื้นฐาน!D34)</f>
        <v xml:space="preserve"> </v>
      </c>
      <c r="L34" s="24" t="str">
        <f>IF(ISBLANK(ข้อมูลนักเรียน!D32)," ",Eสื่อสาร!D34)</f>
        <v xml:space="preserve"> </v>
      </c>
      <c r="M34" s="24" t="str">
        <f>IF(ISBLANK(ข้อมูลนักเรียน!D32)," ",Engเพิ่ม!D34)</f>
        <v xml:space="preserve"> </v>
      </c>
      <c r="N34" s="24" t="str">
        <f>IF(ISBLANK(ข้อมูลนักเรียน!D32)," ",คณิตเพิ่ม!D34)</f>
        <v xml:space="preserve"> </v>
      </c>
      <c r="O34" s="24" t="str">
        <f>IF(ISBLANK(ข้อมูลนักเรียน!D32)," ",math!D34)</f>
        <v xml:space="preserve"> </v>
      </c>
      <c r="P34" s="24" t="str">
        <f>IF(ISBLANK(ข้อมูลนักเรียน!D32)," ",วิทย์เพิ่ม!D34)</f>
        <v xml:space="preserve"> </v>
      </c>
      <c r="Q34" s="24" t="str">
        <f>IF(ISBLANK(ข้อมูลนักเรียน!D32)," ",science!D34)</f>
        <v xml:space="preserve"> </v>
      </c>
      <c r="R34" s="24" t="str">
        <f>IF(ISBLANK(ข้อมูลนักเรียน!D32)," ",จีน!D34)</f>
        <v xml:space="preserve"> </v>
      </c>
      <c r="S34" s="24" t="str">
        <f>IF(ISBLANK(ข้อมูลนักเรียน!D32)," ",IS!D34)</f>
        <v xml:space="preserve"> </v>
      </c>
      <c r="T34" s="24" t="str">
        <f>IF(ISBLANK(ข้อมูลนักเรียน!D32)," ",วิทย์พลัง10!D34)</f>
        <v xml:space="preserve"> </v>
      </c>
      <c r="U34" s="26" t="str">
        <f>IF(ISBLANK(ข้อมูลนักเรียน!D32)," ",MODE(C34:T34))</f>
        <v xml:space="preserve"> </v>
      </c>
      <c r="V34" s="22" t="str">
        <f>IF(ISBLANK(ข้อมูลนักเรียน!D32)," ",IF(U34&gt;=3,"ดีเยี่ยม",IF(U34&gt;=2,"ดี","ผ่าน")))</f>
        <v xml:space="preserve"> </v>
      </c>
      <c r="W34" s="45"/>
    </row>
    <row r="35" spans="1:23" ht="18" customHeight="1" x14ac:dyDescent="0.25">
      <c r="A35" s="24">
        <v>31</v>
      </c>
      <c r="B35" s="21" t="str">
        <f>IF(ISBLANK(ข้อมูลนักเรียน!D33)," ",ข้อมูลนักเรียน!D33)</f>
        <v xml:space="preserve"> </v>
      </c>
      <c r="C35" s="24" t="str">
        <f>IF(ISBLANK(ข้อมูลนักเรียน!D33)," ",ภาษาไทย!D35)</f>
        <v xml:space="preserve"> </v>
      </c>
      <c r="D35" s="24" t="str">
        <f>IF(ISBLANK(ข้อมูลนักเรียน!D33)," ",คณิต!D35)</f>
        <v xml:space="preserve"> </v>
      </c>
      <c r="E35" s="24" t="str">
        <f>IF(ISBLANK(ข้อมูลนักเรียน!D33)," ",วิทย์!D35)</f>
        <v xml:space="preserve"> </v>
      </c>
      <c r="F35" s="24" t="str">
        <f>IF(ISBLANK(ข้อมูลนักเรียน!D33)," ",สังคม!D35)</f>
        <v xml:space="preserve"> </v>
      </c>
      <c r="G35" s="24" t="str">
        <f>IF(ISBLANK(ข้อมูลนักเรียน!D33)," ",ประวัติฯ!D35)</f>
        <v xml:space="preserve"> </v>
      </c>
      <c r="H35" s="24" t="str">
        <f>IF(ISBLANK(ข้อมูลนักเรียน!D33)," ",สุขและพลศึกษา!D35)</f>
        <v xml:space="preserve"> </v>
      </c>
      <c r="I35" s="24" t="str">
        <f>IF(ISBLANK(ข้อมูลนักเรียน!D33)," ",ศิลปะ!D35)</f>
        <v xml:space="preserve"> </v>
      </c>
      <c r="J35" s="24" t="str">
        <f>IF(ISBLANK(ข้อมูลนักเรียน!D33)," ",การงาน!D35)</f>
        <v xml:space="preserve"> </v>
      </c>
      <c r="K35" s="24" t="str">
        <f>IF(ISBLANK(ข้อมูลนักเรียน!D33)," ",Eพื้นฐาน!D35)</f>
        <v xml:space="preserve"> </v>
      </c>
      <c r="L35" s="24" t="str">
        <f>IF(ISBLANK(ข้อมูลนักเรียน!D33)," ",Eสื่อสาร!D35)</f>
        <v xml:space="preserve"> </v>
      </c>
      <c r="M35" s="24" t="str">
        <f>IF(ISBLANK(ข้อมูลนักเรียน!D33)," ",Engเพิ่ม!D35)</f>
        <v xml:space="preserve"> </v>
      </c>
      <c r="N35" s="24" t="str">
        <f>IF(ISBLANK(ข้อมูลนักเรียน!D33)," ",คณิตเพิ่ม!D35)</f>
        <v xml:space="preserve"> </v>
      </c>
      <c r="O35" s="24" t="str">
        <f>IF(ISBLANK(ข้อมูลนักเรียน!D33)," ",math!D35)</f>
        <v xml:space="preserve"> </v>
      </c>
      <c r="P35" s="24" t="str">
        <f>IF(ISBLANK(ข้อมูลนักเรียน!D33)," ",วิทย์เพิ่ม!D35)</f>
        <v xml:space="preserve"> </v>
      </c>
      <c r="Q35" s="24" t="str">
        <f>IF(ISBLANK(ข้อมูลนักเรียน!D33)," ",science!D35)</f>
        <v xml:space="preserve"> </v>
      </c>
      <c r="R35" s="24" t="str">
        <f>IF(ISBLANK(ข้อมูลนักเรียน!D33)," ",จีน!D35)</f>
        <v xml:space="preserve"> </v>
      </c>
      <c r="S35" s="24" t="str">
        <f>IF(ISBLANK(ข้อมูลนักเรียน!D33)," ",IS!D35)</f>
        <v xml:space="preserve"> </v>
      </c>
      <c r="T35" s="24" t="str">
        <f>IF(ISBLANK(ข้อมูลนักเรียน!D33)," ",วิทย์พลัง10!D35)</f>
        <v xml:space="preserve"> </v>
      </c>
      <c r="U35" s="26" t="str">
        <f>IF(ISBLANK(ข้อมูลนักเรียน!D33)," ",MODE(C35:T35))</f>
        <v xml:space="preserve"> </v>
      </c>
      <c r="V35" s="22" t="str">
        <f>IF(ISBLANK(ข้อมูลนักเรียน!D33)," ",IF(U35&gt;=3,"ดีเยี่ยม",IF(U35&gt;=2,"ดี","ผ่าน")))</f>
        <v xml:space="preserve"> </v>
      </c>
      <c r="W35" s="45"/>
    </row>
    <row r="36" spans="1:23" ht="18" customHeight="1" x14ac:dyDescent="0.25">
      <c r="A36" s="24">
        <v>32</v>
      </c>
      <c r="B36" s="21" t="str">
        <f>IF(ISBLANK(ข้อมูลนักเรียน!D34)," ",ข้อมูลนักเรียน!D34)</f>
        <v xml:space="preserve"> </v>
      </c>
      <c r="C36" s="24" t="str">
        <f>IF(ISBLANK(ข้อมูลนักเรียน!D34)," ",ภาษาไทย!D36)</f>
        <v xml:space="preserve"> </v>
      </c>
      <c r="D36" s="24" t="str">
        <f>IF(ISBLANK(ข้อมูลนักเรียน!D34)," ",คณิต!D36)</f>
        <v xml:space="preserve"> </v>
      </c>
      <c r="E36" s="24" t="str">
        <f>IF(ISBLANK(ข้อมูลนักเรียน!D34)," ",วิทย์!D36)</f>
        <v xml:space="preserve"> </v>
      </c>
      <c r="F36" s="24" t="str">
        <f>IF(ISBLANK(ข้อมูลนักเรียน!D34)," ",สังคม!D36)</f>
        <v xml:space="preserve"> </v>
      </c>
      <c r="G36" s="24" t="str">
        <f>IF(ISBLANK(ข้อมูลนักเรียน!D34)," ",ประวัติฯ!D36)</f>
        <v xml:space="preserve"> </v>
      </c>
      <c r="H36" s="24" t="str">
        <f>IF(ISBLANK(ข้อมูลนักเรียน!D34)," ",สุขและพลศึกษา!D36)</f>
        <v xml:space="preserve"> </v>
      </c>
      <c r="I36" s="24" t="str">
        <f>IF(ISBLANK(ข้อมูลนักเรียน!D34)," ",ศิลปะ!D36)</f>
        <v xml:space="preserve"> </v>
      </c>
      <c r="J36" s="24" t="str">
        <f>IF(ISBLANK(ข้อมูลนักเรียน!D34)," ",การงาน!D36)</f>
        <v xml:space="preserve"> </v>
      </c>
      <c r="K36" s="24" t="str">
        <f>IF(ISBLANK(ข้อมูลนักเรียน!D34)," ",Eพื้นฐาน!D36)</f>
        <v xml:space="preserve"> </v>
      </c>
      <c r="L36" s="24" t="str">
        <f>IF(ISBLANK(ข้อมูลนักเรียน!D34)," ",Eสื่อสาร!D36)</f>
        <v xml:space="preserve"> </v>
      </c>
      <c r="M36" s="24" t="str">
        <f>IF(ISBLANK(ข้อมูลนักเรียน!D34)," ",Engเพิ่ม!D36)</f>
        <v xml:space="preserve"> </v>
      </c>
      <c r="N36" s="24" t="str">
        <f>IF(ISBLANK(ข้อมูลนักเรียน!D34)," ",คณิตเพิ่ม!D36)</f>
        <v xml:space="preserve"> </v>
      </c>
      <c r="O36" s="24" t="str">
        <f>IF(ISBLANK(ข้อมูลนักเรียน!D34)," ",math!D36)</f>
        <v xml:space="preserve"> </v>
      </c>
      <c r="P36" s="24" t="str">
        <f>IF(ISBLANK(ข้อมูลนักเรียน!D34)," ",วิทย์เพิ่ม!D36)</f>
        <v xml:space="preserve"> </v>
      </c>
      <c r="Q36" s="24" t="str">
        <f>IF(ISBLANK(ข้อมูลนักเรียน!D34)," ",science!D36)</f>
        <v xml:space="preserve"> </v>
      </c>
      <c r="R36" s="24" t="str">
        <f>IF(ISBLANK(ข้อมูลนักเรียน!D34)," ",จีน!D36)</f>
        <v xml:space="preserve"> </v>
      </c>
      <c r="S36" s="24" t="str">
        <f>IF(ISBLANK(ข้อมูลนักเรียน!D34)," ",IS!D36)</f>
        <v xml:space="preserve"> </v>
      </c>
      <c r="T36" s="24" t="str">
        <f>IF(ISBLANK(ข้อมูลนักเรียน!D34)," ",วิทย์พลัง10!D36)</f>
        <v xml:space="preserve"> </v>
      </c>
      <c r="U36" s="26" t="str">
        <f>IF(ISBLANK(ข้อมูลนักเรียน!D34)," ",MODE(C36:T36))</f>
        <v xml:space="preserve"> </v>
      </c>
      <c r="V36" s="22" t="str">
        <f>IF(ISBLANK(ข้อมูลนักเรียน!D34)," ",IF(U36&gt;=3,"ดีเยี่ยม",IF(U36&gt;=2,"ดี","ผ่าน")))</f>
        <v xml:space="preserve"> </v>
      </c>
      <c r="W36" s="45"/>
    </row>
    <row r="37" spans="1:23" ht="18" customHeight="1" x14ac:dyDescent="0.25">
      <c r="A37" s="24">
        <v>33</v>
      </c>
      <c r="B37" s="21" t="str">
        <f>IF(ISBLANK(ข้อมูลนักเรียน!D35)," ",ข้อมูลนักเรียน!D35)</f>
        <v xml:space="preserve"> </v>
      </c>
      <c r="C37" s="24" t="str">
        <f>IF(ISBLANK(ข้อมูลนักเรียน!D35)," ",ภาษาไทย!D37)</f>
        <v xml:space="preserve"> </v>
      </c>
      <c r="D37" s="24" t="str">
        <f>IF(ISBLANK(ข้อมูลนักเรียน!D35)," ",คณิต!D37)</f>
        <v xml:space="preserve"> </v>
      </c>
      <c r="E37" s="24" t="str">
        <f>IF(ISBLANK(ข้อมูลนักเรียน!D35)," ",วิทย์!D37)</f>
        <v xml:space="preserve"> </v>
      </c>
      <c r="F37" s="24" t="str">
        <f>IF(ISBLANK(ข้อมูลนักเรียน!D35)," ",สังคม!D37)</f>
        <v xml:space="preserve"> </v>
      </c>
      <c r="G37" s="24" t="str">
        <f>IF(ISBLANK(ข้อมูลนักเรียน!D35)," ",ประวัติฯ!D37)</f>
        <v xml:space="preserve"> </v>
      </c>
      <c r="H37" s="24" t="str">
        <f>IF(ISBLANK(ข้อมูลนักเรียน!D35)," ",สุขและพลศึกษา!D37)</f>
        <v xml:space="preserve"> </v>
      </c>
      <c r="I37" s="24" t="str">
        <f>IF(ISBLANK(ข้อมูลนักเรียน!D35)," ",ศิลปะ!D37)</f>
        <v xml:space="preserve"> </v>
      </c>
      <c r="J37" s="24" t="str">
        <f>IF(ISBLANK(ข้อมูลนักเรียน!D35)," ",การงาน!D37)</f>
        <v xml:space="preserve"> </v>
      </c>
      <c r="K37" s="24" t="str">
        <f>IF(ISBLANK(ข้อมูลนักเรียน!D35)," ",Eพื้นฐาน!D37)</f>
        <v xml:space="preserve"> </v>
      </c>
      <c r="L37" s="24" t="str">
        <f>IF(ISBLANK(ข้อมูลนักเรียน!D35)," ",Eสื่อสาร!D37)</f>
        <v xml:space="preserve"> </v>
      </c>
      <c r="M37" s="24" t="str">
        <f>IF(ISBLANK(ข้อมูลนักเรียน!D35)," ",Engเพิ่ม!D37)</f>
        <v xml:space="preserve"> </v>
      </c>
      <c r="N37" s="24" t="str">
        <f>IF(ISBLANK(ข้อมูลนักเรียน!D35)," ",คณิตเพิ่ม!D37)</f>
        <v xml:space="preserve"> </v>
      </c>
      <c r="O37" s="24" t="str">
        <f>IF(ISBLANK(ข้อมูลนักเรียน!D35)," ",math!D37)</f>
        <v xml:space="preserve"> </v>
      </c>
      <c r="P37" s="24" t="str">
        <f>IF(ISBLANK(ข้อมูลนักเรียน!D35)," ",วิทย์เพิ่ม!D37)</f>
        <v xml:space="preserve"> </v>
      </c>
      <c r="Q37" s="24" t="str">
        <f>IF(ISBLANK(ข้อมูลนักเรียน!D35)," ",science!D37)</f>
        <v xml:space="preserve"> </v>
      </c>
      <c r="R37" s="24" t="str">
        <f>IF(ISBLANK(ข้อมูลนักเรียน!D35)," ",จีน!D37)</f>
        <v xml:space="preserve"> </v>
      </c>
      <c r="S37" s="24" t="str">
        <f>IF(ISBLANK(ข้อมูลนักเรียน!D35)," ",IS!D37)</f>
        <v xml:space="preserve"> </v>
      </c>
      <c r="T37" s="24" t="str">
        <f>IF(ISBLANK(ข้อมูลนักเรียน!D35)," ",วิทย์พลัง10!D37)</f>
        <v xml:space="preserve"> </v>
      </c>
      <c r="U37" s="26" t="str">
        <f>IF(ISBLANK(ข้อมูลนักเรียน!D35)," ",MODE(C37:T37))</f>
        <v xml:space="preserve"> </v>
      </c>
      <c r="V37" s="22" t="str">
        <f>IF(ISBLANK(ข้อมูลนักเรียน!D35)," ",IF(U37&gt;=3,"ดีเยี่ยม",IF(U37&gt;=2,"ดี","ผ่าน")))</f>
        <v xml:space="preserve"> </v>
      </c>
      <c r="W37" s="45"/>
    </row>
    <row r="38" spans="1:23" ht="18" customHeight="1" x14ac:dyDescent="0.25">
      <c r="A38" s="24">
        <v>34</v>
      </c>
      <c r="B38" s="21" t="str">
        <f>IF(ISBLANK(ข้อมูลนักเรียน!D36)," ",ข้อมูลนักเรียน!D36)</f>
        <v xml:space="preserve"> </v>
      </c>
      <c r="C38" s="24" t="str">
        <f>IF(ISBLANK(ข้อมูลนักเรียน!D36)," ",ภาษาไทย!D38)</f>
        <v xml:space="preserve"> </v>
      </c>
      <c r="D38" s="24" t="str">
        <f>IF(ISBLANK(ข้อมูลนักเรียน!D36)," ",คณิต!D38)</f>
        <v xml:space="preserve"> </v>
      </c>
      <c r="E38" s="24" t="str">
        <f>IF(ISBLANK(ข้อมูลนักเรียน!D36)," ",วิทย์!D38)</f>
        <v xml:space="preserve"> </v>
      </c>
      <c r="F38" s="24" t="str">
        <f>IF(ISBLANK(ข้อมูลนักเรียน!D36)," ",สังคม!D38)</f>
        <v xml:space="preserve"> </v>
      </c>
      <c r="G38" s="24" t="str">
        <f>IF(ISBLANK(ข้อมูลนักเรียน!D36)," ",ประวัติฯ!D38)</f>
        <v xml:space="preserve"> </v>
      </c>
      <c r="H38" s="24" t="str">
        <f>IF(ISBLANK(ข้อมูลนักเรียน!D36)," ",สุขและพลศึกษา!D38)</f>
        <v xml:space="preserve"> </v>
      </c>
      <c r="I38" s="24" t="str">
        <f>IF(ISBLANK(ข้อมูลนักเรียน!D36)," ",ศิลปะ!D38)</f>
        <v xml:space="preserve"> </v>
      </c>
      <c r="J38" s="24" t="str">
        <f>IF(ISBLANK(ข้อมูลนักเรียน!D36)," ",การงาน!D38)</f>
        <v xml:space="preserve"> </v>
      </c>
      <c r="K38" s="24" t="str">
        <f>IF(ISBLANK(ข้อมูลนักเรียน!D36)," ",Eพื้นฐาน!D38)</f>
        <v xml:space="preserve"> </v>
      </c>
      <c r="L38" s="24" t="str">
        <f>IF(ISBLANK(ข้อมูลนักเรียน!D36)," ",Eสื่อสาร!D38)</f>
        <v xml:space="preserve"> </v>
      </c>
      <c r="M38" s="24" t="str">
        <f>IF(ISBLANK(ข้อมูลนักเรียน!D36)," ",Engเพิ่ม!D38)</f>
        <v xml:space="preserve"> </v>
      </c>
      <c r="N38" s="24" t="str">
        <f>IF(ISBLANK(ข้อมูลนักเรียน!D36)," ",คณิตเพิ่ม!D38)</f>
        <v xml:space="preserve"> </v>
      </c>
      <c r="O38" s="24" t="str">
        <f>IF(ISBLANK(ข้อมูลนักเรียน!D36)," ",math!D38)</f>
        <v xml:space="preserve"> </v>
      </c>
      <c r="P38" s="24" t="str">
        <f>IF(ISBLANK(ข้อมูลนักเรียน!D36)," ",วิทย์เพิ่ม!D38)</f>
        <v xml:space="preserve"> </v>
      </c>
      <c r="Q38" s="24" t="str">
        <f>IF(ISBLANK(ข้อมูลนักเรียน!D36)," ",science!D38)</f>
        <v xml:space="preserve"> </v>
      </c>
      <c r="R38" s="24" t="str">
        <f>IF(ISBLANK(ข้อมูลนักเรียน!D36)," ",จีน!D38)</f>
        <v xml:space="preserve"> </v>
      </c>
      <c r="S38" s="24" t="str">
        <f>IF(ISBLANK(ข้อมูลนักเรียน!D36)," ",IS!D38)</f>
        <v xml:space="preserve"> </v>
      </c>
      <c r="T38" s="24" t="str">
        <f>IF(ISBLANK(ข้อมูลนักเรียน!D36)," ",วิทย์พลัง10!D38)</f>
        <v xml:space="preserve"> </v>
      </c>
      <c r="U38" s="26" t="str">
        <f>IF(ISBLANK(ข้อมูลนักเรียน!D36)," ",MODE(C38:T38))</f>
        <v xml:space="preserve"> </v>
      </c>
      <c r="V38" s="22" t="str">
        <f>IF(ISBLANK(ข้อมูลนักเรียน!D36)," ",IF(U38&gt;=3,"ดีเยี่ยม",IF(U38&gt;=2,"ดี","ผ่าน")))</f>
        <v xml:space="preserve"> </v>
      </c>
      <c r="W38" s="45"/>
    </row>
    <row r="39" spans="1:23" ht="18" customHeight="1" x14ac:dyDescent="0.25">
      <c r="A39" s="24">
        <v>35</v>
      </c>
      <c r="B39" s="21" t="str">
        <f>IF(ISBLANK(ข้อมูลนักเรียน!D37)," ",ข้อมูลนักเรียน!D37)</f>
        <v xml:space="preserve"> </v>
      </c>
      <c r="C39" s="24" t="str">
        <f>IF(ISBLANK(ข้อมูลนักเรียน!D37)," ",ภาษาไทย!D39)</f>
        <v xml:space="preserve"> </v>
      </c>
      <c r="D39" s="24" t="str">
        <f>IF(ISBLANK(ข้อมูลนักเรียน!D37)," ",คณิต!D39)</f>
        <v xml:space="preserve"> </v>
      </c>
      <c r="E39" s="24" t="str">
        <f>IF(ISBLANK(ข้อมูลนักเรียน!D37)," ",วิทย์!D39)</f>
        <v xml:space="preserve"> </v>
      </c>
      <c r="F39" s="24" t="str">
        <f>IF(ISBLANK(ข้อมูลนักเรียน!D37)," ",สังคม!D39)</f>
        <v xml:space="preserve"> </v>
      </c>
      <c r="G39" s="24" t="str">
        <f>IF(ISBLANK(ข้อมูลนักเรียน!D37)," ",ประวัติฯ!D39)</f>
        <v xml:space="preserve"> </v>
      </c>
      <c r="H39" s="24" t="str">
        <f>IF(ISBLANK(ข้อมูลนักเรียน!D37)," ",สุขและพลศึกษา!D39)</f>
        <v xml:space="preserve"> </v>
      </c>
      <c r="I39" s="24" t="str">
        <f>IF(ISBLANK(ข้อมูลนักเรียน!D37)," ",ศิลปะ!D39)</f>
        <v xml:space="preserve"> </v>
      </c>
      <c r="J39" s="24" t="str">
        <f>IF(ISBLANK(ข้อมูลนักเรียน!D37)," ",การงาน!D39)</f>
        <v xml:space="preserve"> </v>
      </c>
      <c r="K39" s="24" t="str">
        <f>IF(ISBLANK(ข้อมูลนักเรียน!D37)," ",Eพื้นฐาน!D39)</f>
        <v xml:space="preserve"> </v>
      </c>
      <c r="L39" s="24" t="str">
        <f>IF(ISBLANK(ข้อมูลนักเรียน!D37)," ",Eสื่อสาร!D39)</f>
        <v xml:space="preserve"> </v>
      </c>
      <c r="M39" s="24" t="str">
        <f>IF(ISBLANK(ข้อมูลนักเรียน!D37)," ",Engเพิ่ม!D39)</f>
        <v xml:space="preserve"> </v>
      </c>
      <c r="N39" s="24" t="str">
        <f>IF(ISBLANK(ข้อมูลนักเรียน!D37)," ",คณิตเพิ่ม!D39)</f>
        <v xml:space="preserve"> </v>
      </c>
      <c r="O39" s="24" t="str">
        <f>IF(ISBLANK(ข้อมูลนักเรียน!D37)," ",math!D39)</f>
        <v xml:space="preserve"> </v>
      </c>
      <c r="P39" s="24" t="str">
        <f>IF(ISBLANK(ข้อมูลนักเรียน!D37)," ",วิทย์เพิ่ม!D39)</f>
        <v xml:space="preserve"> </v>
      </c>
      <c r="Q39" s="24" t="str">
        <f>IF(ISBLANK(ข้อมูลนักเรียน!D37)," ",science!D39)</f>
        <v xml:space="preserve"> </v>
      </c>
      <c r="R39" s="24" t="str">
        <f>IF(ISBLANK(ข้อมูลนักเรียน!D37)," ",จีน!D39)</f>
        <v xml:space="preserve"> </v>
      </c>
      <c r="S39" s="24" t="str">
        <f>IF(ISBLANK(ข้อมูลนักเรียน!D37)," ",IS!D39)</f>
        <v xml:space="preserve"> </v>
      </c>
      <c r="T39" s="24" t="str">
        <f>IF(ISBLANK(ข้อมูลนักเรียน!D37)," ",วิทย์พลัง10!D39)</f>
        <v xml:space="preserve"> </v>
      </c>
      <c r="U39" s="26" t="str">
        <f>IF(ISBLANK(ข้อมูลนักเรียน!D37)," ",MODE(C39:T39))</f>
        <v xml:space="preserve"> </v>
      </c>
      <c r="V39" s="22" t="str">
        <f>IF(ISBLANK(ข้อมูลนักเรียน!D37)," ",IF(U39&gt;=3,"ดีเยี่ยม",IF(U39&gt;=2,"ดี","ผ่าน")))</f>
        <v xml:space="preserve"> </v>
      </c>
      <c r="W39" s="45"/>
    </row>
    <row r="40" spans="1:23" ht="18" customHeight="1" x14ac:dyDescent="0.25">
      <c r="A40" s="24">
        <v>36</v>
      </c>
      <c r="B40" s="21" t="str">
        <f>IF(ISBLANK(ข้อมูลนักเรียน!D38)," ",ข้อมูลนักเรียน!D38)</f>
        <v xml:space="preserve"> </v>
      </c>
      <c r="C40" s="24" t="str">
        <f>IF(ISBLANK(ข้อมูลนักเรียน!D38)," ",ภาษาไทย!D40)</f>
        <v xml:space="preserve"> </v>
      </c>
      <c r="D40" s="24" t="str">
        <f>IF(ISBLANK(ข้อมูลนักเรียน!D38)," ",คณิต!D40)</f>
        <v xml:space="preserve"> </v>
      </c>
      <c r="E40" s="24" t="str">
        <f>IF(ISBLANK(ข้อมูลนักเรียน!D38)," ",วิทย์!D40)</f>
        <v xml:space="preserve"> </v>
      </c>
      <c r="F40" s="24" t="str">
        <f>IF(ISBLANK(ข้อมูลนักเรียน!D38)," ",สังคม!D40)</f>
        <v xml:space="preserve"> </v>
      </c>
      <c r="G40" s="24" t="str">
        <f>IF(ISBLANK(ข้อมูลนักเรียน!D38)," ",ประวัติฯ!D40)</f>
        <v xml:space="preserve"> </v>
      </c>
      <c r="H40" s="24" t="str">
        <f>IF(ISBLANK(ข้อมูลนักเรียน!D38)," ",สุขและพลศึกษา!D40)</f>
        <v xml:space="preserve"> </v>
      </c>
      <c r="I40" s="24" t="str">
        <f>IF(ISBLANK(ข้อมูลนักเรียน!D38)," ",ศิลปะ!D40)</f>
        <v xml:space="preserve"> </v>
      </c>
      <c r="J40" s="24" t="str">
        <f>IF(ISBLANK(ข้อมูลนักเรียน!D38)," ",การงาน!D40)</f>
        <v xml:space="preserve"> </v>
      </c>
      <c r="K40" s="24" t="str">
        <f>IF(ISBLANK(ข้อมูลนักเรียน!D38)," ",Eพื้นฐาน!D40)</f>
        <v xml:space="preserve"> </v>
      </c>
      <c r="L40" s="24" t="str">
        <f>IF(ISBLANK(ข้อมูลนักเรียน!D38)," ",Eสื่อสาร!D40)</f>
        <v xml:space="preserve"> </v>
      </c>
      <c r="M40" s="24" t="str">
        <f>IF(ISBLANK(ข้อมูลนักเรียน!D38)," ",Engเพิ่ม!D40)</f>
        <v xml:space="preserve"> </v>
      </c>
      <c r="N40" s="24" t="str">
        <f>IF(ISBLANK(ข้อมูลนักเรียน!D38)," ",คณิตเพิ่ม!D40)</f>
        <v xml:space="preserve"> </v>
      </c>
      <c r="O40" s="24" t="str">
        <f>IF(ISBLANK(ข้อมูลนักเรียน!D38)," ",math!D40)</f>
        <v xml:space="preserve"> </v>
      </c>
      <c r="P40" s="24" t="str">
        <f>IF(ISBLANK(ข้อมูลนักเรียน!D38)," ",วิทย์เพิ่ม!D40)</f>
        <v xml:space="preserve"> </v>
      </c>
      <c r="Q40" s="24" t="str">
        <f>IF(ISBLANK(ข้อมูลนักเรียน!D38)," ",science!D40)</f>
        <v xml:space="preserve"> </v>
      </c>
      <c r="R40" s="24" t="str">
        <f>IF(ISBLANK(ข้อมูลนักเรียน!D38)," ",จีน!D40)</f>
        <v xml:space="preserve"> </v>
      </c>
      <c r="S40" s="24" t="str">
        <f>IF(ISBLANK(ข้อมูลนักเรียน!D38)," ",IS!D40)</f>
        <v xml:space="preserve"> </v>
      </c>
      <c r="T40" s="24" t="str">
        <f>IF(ISBLANK(ข้อมูลนักเรียน!D38)," ",วิทย์พลัง10!D40)</f>
        <v xml:space="preserve"> </v>
      </c>
      <c r="U40" s="26" t="str">
        <f>IF(ISBLANK(ข้อมูลนักเรียน!D38)," ",MODE(C40:T40))</f>
        <v xml:space="preserve"> </v>
      </c>
      <c r="V40" s="22" t="str">
        <f>IF(ISBLANK(ข้อมูลนักเรียน!D38)," ",IF(U40&gt;=3,"ดีเยี่ยม",IF(U40&gt;=2,"ดี","ผ่าน")))</f>
        <v xml:space="preserve"> </v>
      </c>
    </row>
    <row r="41" spans="1:23" ht="18" customHeight="1" x14ac:dyDescent="0.25">
      <c r="A41" s="24">
        <v>37</v>
      </c>
      <c r="B41" s="21" t="str">
        <f>IF(ISBLANK(ข้อมูลนักเรียน!D39)," ",ข้อมูลนักเรียน!D39)</f>
        <v xml:space="preserve"> </v>
      </c>
      <c r="C41" s="24" t="str">
        <f>IF(ISBLANK(ข้อมูลนักเรียน!D39)," ",ภาษาไทย!D41)</f>
        <v xml:space="preserve"> </v>
      </c>
      <c r="D41" s="24" t="str">
        <f>IF(ISBLANK(ข้อมูลนักเรียน!D39)," ",คณิต!D41)</f>
        <v xml:space="preserve"> </v>
      </c>
      <c r="E41" s="24" t="str">
        <f>IF(ISBLANK(ข้อมูลนักเรียน!D39)," ",วิทย์!D41)</f>
        <v xml:space="preserve"> </v>
      </c>
      <c r="F41" s="24" t="str">
        <f>IF(ISBLANK(ข้อมูลนักเรียน!D39)," ",สังคม!D41)</f>
        <v xml:space="preserve"> </v>
      </c>
      <c r="G41" s="24" t="str">
        <f>IF(ISBLANK(ข้อมูลนักเรียน!D39)," ",ประวัติฯ!D41)</f>
        <v xml:space="preserve"> </v>
      </c>
      <c r="H41" s="24" t="str">
        <f>IF(ISBLANK(ข้อมูลนักเรียน!D39)," ",สุขและพลศึกษา!D41)</f>
        <v xml:space="preserve"> </v>
      </c>
      <c r="I41" s="24" t="str">
        <f>IF(ISBLANK(ข้อมูลนักเรียน!D39)," ",ศิลปะ!D41)</f>
        <v xml:space="preserve"> </v>
      </c>
      <c r="J41" s="24" t="str">
        <f>IF(ISBLANK(ข้อมูลนักเรียน!D39)," ",การงาน!D41)</f>
        <v xml:space="preserve"> </v>
      </c>
      <c r="K41" s="24" t="str">
        <f>IF(ISBLANK(ข้อมูลนักเรียน!D39)," ",Eพื้นฐาน!D41)</f>
        <v xml:space="preserve"> </v>
      </c>
      <c r="L41" s="24" t="str">
        <f>IF(ISBLANK(ข้อมูลนักเรียน!D39)," ",Eสื่อสาร!D41)</f>
        <v xml:space="preserve"> </v>
      </c>
      <c r="M41" s="24" t="str">
        <f>IF(ISBLANK(ข้อมูลนักเรียน!D39)," ",Engเพิ่ม!D41)</f>
        <v xml:space="preserve"> </v>
      </c>
      <c r="N41" s="24" t="str">
        <f>IF(ISBLANK(ข้อมูลนักเรียน!D39)," ",คณิตเพิ่ม!D41)</f>
        <v xml:space="preserve"> </v>
      </c>
      <c r="O41" s="24" t="str">
        <f>IF(ISBLANK(ข้อมูลนักเรียน!D39)," ",math!D41)</f>
        <v xml:space="preserve"> </v>
      </c>
      <c r="P41" s="24" t="str">
        <f>IF(ISBLANK(ข้อมูลนักเรียน!D39)," ",วิทย์เพิ่ม!D41)</f>
        <v xml:space="preserve"> </v>
      </c>
      <c r="Q41" s="24" t="str">
        <f>IF(ISBLANK(ข้อมูลนักเรียน!D39)," ",science!D41)</f>
        <v xml:space="preserve"> </v>
      </c>
      <c r="R41" s="24" t="str">
        <f>IF(ISBLANK(ข้อมูลนักเรียน!D39)," ",จีน!C41)</f>
        <v xml:space="preserve"> </v>
      </c>
      <c r="S41" s="24" t="str">
        <f>IF(ISBLANK(ข้อมูลนักเรียน!D39)," ",IS!D41)</f>
        <v xml:space="preserve"> </v>
      </c>
      <c r="T41" s="24" t="str">
        <f>IF(ISBLANK(ข้อมูลนักเรียน!D39)," ",วิทย์พลัง10!D41)</f>
        <v xml:space="preserve"> </v>
      </c>
      <c r="U41" s="26" t="str">
        <f>IF(ISBLANK(ข้อมูลนักเรียน!D39)," ",MODE(C41:T41))</f>
        <v xml:space="preserve"> </v>
      </c>
      <c r="V41" s="22" t="str">
        <f>IF(ISBLANK(ข้อมูลนักเรียน!D39)," ",IF(U41&gt;=3,"ดีเยี่ยม",IF(U41&gt;=2,"ดี","ผ่าน")))</f>
        <v xml:space="preserve"> </v>
      </c>
    </row>
    <row r="42" spans="1:23" ht="18" customHeight="1" x14ac:dyDescent="0.25">
      <c r="A42" s="24">
        <v>38</v>
      </c>
      <c r="B42" s="21" t="str">
        <f>IF(ISBLANK(ข้อมูลนักเรียน!D40)," ",ข้อมูลนักเรียน!D40)</f>
        <v xml:space="preserve"> </v>
      </c>
      <c r="C42" s="24" t="str">
        <f>IF(ISBLANK(ข้อมูลนักเรียน!D40)," ",ภาษาไทย!D42)</f>
        <v xml:space="preserve"> </v>
      </c>
      <c r="D42" s="24" t="str">
        <f>IF(ISBLANK(ข้อมูลนักเรียน!D40)," ",คณิต!D42)</f>
        <v xml:space="preserve"> </v>
      </c>
      <c r="E42" s="24" t="str">
        <f>IF(ISBLANK(ข้อมูลนักเรียน!D40)," ",วิทย์!D42)</f>
        <v xml:space="preserve"> </v>
      </c>
      <c r="F42" s="24" t="str">
        <f>IF(ISBLANK(ข้อมูลนักเรียน!D40)," ",สังคม!D42)</f>
        <v xml:space="preserve"> </v>
      </c>
      <c r="G42" s="24" t="str">
        <f>IF(ISBLANK(ข้อมูลนักเรียน!D40)," ",ประวัติฯ!D42)</f>
        <v xml:space="preserve"> </v>
      </c>
      <c r="H42" s="24" t="str">
        <f>IF(ISBLANK(ข้อมูลนักเรียน!D40)," ",สุขและพลศึกษา!D42)</f>
        <v xml:space="preserve"> </v>
      </c>
      <c r="I42" s="24" t="str">
        <f>IF(ISBLANK(ข้อมูลนักเรียน!D40)," ",ศิลปะ!D42)</f>
        <v xml:space="preserve"> </v>
      </c>
      <c r="J42" s="24" t="str">
        <f>IF(ISBLANK(ข้อมูลนักเรียน!D40)," ",การงาน!D42)</f>
        <v xml:space="preserve"> </v>
      </c>
      <c r="K42" s="24" t="str">
        <f>IF(ISBLANK(ข้อมูลนักเรียน!D40)," ",Eพื้นฐาน!D42)</f>
        <v xml:space="preserve"> </v>
      </c>
      <c r="L42" s="24" t="str">
        <f>IF(ISBLANK(ข้อมูลนักเรียน!D40)," ",Eสื่อสาร!D42)</f>
        <v xml:space="preserve"> </v>
      </c>
      <c r="M42" s="24" t="str">
        <f>IF(ISBLANK(ข้อมูลนักเรียน!D40)," ",Engเพิ่ม!D42)</f>
        <v xml:space="preserve"> </v>
      </c>
      <c r="N42" s="24" t="str">
        <f>IF(ISBLANK(ข้อมูลนักเรียน!D40)," ",คณิตเพิ่ม!D42)</f>
        <v xml:space="preserve"> </v>
      </c>
      <c r="O42" s="24" t="str">
        <f>IF(ISBLANK(ข้อมูลนักเรียน!D40)," ",math!D42)</f>
        <v xml:space="preserve"> </v>
      </c>
      <c r="P42" s="24" t="str">
        <f>IF(ISBLANK(ข้อมูลนักเรียน!D40)," ",วิทย์เพิ่ม!D42)</f>
        <v xml:space="preserve"> </v>
      </c>
      <c r="Q42" s="24" t="str">
        <f>IF(ISBLANK(ข้อมูลนักเรียน!D40)," ",science!D42)</f>
        <v xml:space="preserve"> </v>
      </c>
      <c r="R42" s="24" t="str">
        <f>IF(ISBLANK(ข้อมูลนักเรียน!D40)," ",จีน!C42)</f>
        <v xml:space="preserve"> </v>
      </c>
      <c r="S42" s="24" t="str">
        <f>IF(ISBLANK(ข้อมูลนักเรียน!D40)," ",IS!D42)</f>
        <v xml:space="preserve"> </v>
      </c>
      <c r="T42" s="24" t="str">
        <f>IF(ISBLANK(ข้อมูลนักเรียน!D40)," ",วิทย์พลัง10!D42)</f>
        <v xml:space="preserve"> </v>
      </c>
      <c r="U42" s="26" t="str">
        <f>IF(ISBLANK(ข้อมูลนักเรียน!D40)," ",MODE(C42:T42))</f>
        <v xml:space="preserve"> </v>
      </c>
      <c r="V42" s="22" t="str">
        <f>IF(ISBLANK(ข้อมูลนักเรียน!D40)," ",IF(U42&gt;=3,"ดีเยี่ยม",IF(U42&gt;=2,"ดี","ผ่าน")))</f>
        <v xml:space="preserve"> </v>
      </c>
    </row>
    <row r="43" spans="1:23" ht="18" customHeight="1" x14ac:dyDescent="0.25">
      <c r="A43" s="24">
        <v>39</v>
      </c>
      <c r="B43" s="21" t="str">
        <f>IF(ISBLANK(ข้อมูลนักเรียน!D41)," ",ข้อมูลนักเรียน!D41)</f>
        <v xml:space="preserve"> </v>
      </c>
      <c r="C43" s="24" t="str">
        <f>IF(ISBLANK(ข้อมูลนักเรียน!D41)," ",ภาษาไทย!D43)</f>
        <v xml:space="preserve"> </v>
      </c>
      <c r="D43" s="24" t="str">
        <f>IF(ISBLANK(ข้อมูลนักเรียน!D41)," ",คณิต!D43)</f>
        <v xml:space="preserve"> </v>
      </c>
      <c r="E43" s="24" t="str">
        <f>IF(ISBLANK(ข้อมูลนักเรียน!D41)," ",วิทย์!D43)</f>
        <v xml:space="preserve"> </v>
      </c>
      <c r="F43" s="24" t="str">
        <f>IF(ISBLANK(ข้อมูลนักเรียน!D41)," ",สังคม!D43)</f>
        <v xml:space="preserve"> </v>
      </c>
      <c r="G43" s="24" t="str">
        <f>IF(ISBLANK(ข้อมูลนักเรียน!D41)," ",ประวัติฯ!D43)</f>
        <v xml:space="preserve"> </v>
      </c>
      <c r="H43" s="24" t="str">
        <f>IF(ISBLANK(ข้อมูลนักเรียน!D41)," ",สุขและพลศึกษา!D43)</f>
        <v xml:space="preserve"> </v>
      </c>
      <c r="I43" s="24" t="str">
        <f>IF(ISBLANK(ข้อมูลนักเรียน!D41)," ",ศิลปะ!D43)</f>
        <v xml:space="preserve"> </v>
      </c>
      <c r="J43" s="24" t="str">
        <f>IF(ISBLANK(ข้อมูลนักเรียน!D41)," ",การงาน!D43)</f>
        <v xml:space="preserve"> </v>
      </c>
      <c r="K43" s="24" t="str">
        <f>IF(ISBLANK(ข้อมูลนักเรียน!D41)," ",Eพื้นฐาน!D43)</f>
        <v xml:space="preserve"> </v>
      </c>
      <c r="L43" s="24" t="str">
        <f>IF(ISBLANK(ข้อมูลนักเรียน!D41)," ",Eสื่อสาร!D43)</f>
        <v xml:space="preserve"> </v>
      </c>
      <c r="M43" s="24" t="str">
        <f>IF(ISBLANK(ข้อมูลนักเรียน!D41)," ",Engเพิ่ม!D43)</f>
        <v xml:space="preserve"> </v>
      </c>
      <c r="N43" s="24" t="str">
        <f>IF(ISBLANK(ข้อมูลนักเรียน!D41)," ",คณิตเพิ่ม!D43)</f>
        <v xml:space="preserve"> </v>
      </c>
      <c r="O43" s="24" t="str">
        <f>IF(ISBLANK(ข้อมูลนักเรียน!D41)," ",math!D43)</f>
        <v xml:space="preserve"> </v>
      </c>
      <c r="P43" s="24" t="str">
        <f>IF(ISBLANK(ข้อมูลนักเรียน!D41)," ",วิทย์เพิ่ม!D43)</f>
        <v xml:space="preserve"> </v>
      </c>
      <c r="Q43" s="24" t="str">
        <f>IF(ISBLANK(ข้อมูลนักเรียน!D41)," ",science!D43)</f>
        <v xml:space="preserve"> </v>
      </c>
      <c r="R43" s="24" t="str">
        <f>IF(ISBLANK(ข้อมูลนักเรียน!D41)," ",จีน!C43)</f>
        <v xml:space="preserve"> </v>
      </c>
      <c r="S43" s="24" t="str">
        <f>IF(ISBLANK(ข้อมูลนักเรียน!D41)," ",IS!D43)</f>
        <v xml:space="preserve"> </v>
      </c>
      <c r="T43" s="24" t="str">
        <f>IF(ISBLANK(ข้อมูลนักเรียน!D41)," ",วิทย์พลัง10!D43)</f>
        <v xml:space="preserve"> </v>
      </c>
      <c r="U43" s="26" t="str">
        <f>IF(ISBLANK(ข้อมูลนักเรียน!D41)," ",MODE(C43:T43))</f>
        <v xml:space="preserve"> </v>
      </c>
      <c r="V43" s="22" t="str">
        <f>IF(ISBLANK(ข้อมูลนักเรียน!D41)," ",IF(U43&gt;=3,"ดีเยี่ยม",IF(U43&gt;=2,"ดี","ผ่าน")))</f>
        <v xml:space="preserve"> </v>
      </c>
    </row>
    <row r="44" spans="1:23" ht="18" customHeight="1" x14ac:dyDescent="0.25">
      <c r="A44" s="24">
        <v>40</v>
      </c>
      <c r="B44" s="21" t="str">
        <f>IF(ISBLANK(ข้อมูลนักเรียน!D42)," ",ข้อมูลนักเรียน!D42)</f>
        <v xml:space="preserve"> </v>
      </c>
      <c r="C44" s="24" t="str">
        <f>IF(ISBLANK(ข้อมูลนักเรียน!D42)," ",ภาษาไทย!D44)</f>
        <v xml:space="preserve"> </v>
      </c>
      <c r="D44" s="24" t="str">
        <f>IF(ISBLANK(ข้อมูลนักเรียน!D42)," ",คณิต!D44)</f>
        <v xml:space="preserve"> </v>
      </c>
      <c r="E44" s="24" t="str">
        <f>IF(ISBLANK(ข้อมูลนักเรียน!D42)," ",วิทย์!D44)</f>
        <v xml:space="preserve"> </v>
      </c>
      <c r="F44" s="24" t="str">
        <f>IF(ISBLANK(ข้อมูลนักเรียน!D42)," ",สังคม!D44)</f>
        <v xml:space="preserve"> </v>
      </c>
      <c r="G44" s="24" t="str">
        <f>IF(ISBLANK(ข้อมูลนักเรียน!D42)," ",ประวัติฯ!D44)</f>
        <v xml:space="preserve"> </v>
      </c>
      <c r="H44" s="24" t="str">
        <f>IF(ISBLANK(ข้อมูลนักเรียน!D42)," ",สุขและพลศึกษา!D44)</f>
        <v xml:space="preserve"> </v>
      </c>
      <c r="I44" s="24" t="str">
        <f>IF(ISBLANK(ข้อมูลนักเรียน!D42)," ",ศิลปะ!D44)</f>
        <v xml:space="preserve"> </v>
      </c>
      <c r="J44" s="24" t="str">
        <f>IF(ISBLANK(ข้อมูลนักเรียน!D42)," ",การงาน!D44)</f>
        <v xml:space="preserve"> </v>
      </c>
      <c r="K44" s="24" t="str">
        <f>IF(ISBLANK(ข้อมูลนักเรียน!D42)," ",Eพื้นฐาน!D44)</f>
        <v xml:space="preserve"> </v>
      </c>
      <c r="L44" s="24" t="str">
        <f>IF(ISBLANK(ข้อมูลนักเรียน!D42)," ",Eสื่อสาร!D44)</f>
        <v xml:space="preserve"> </v>
      </c>
      <c r="M44" s="24" t="str">
        <f>IF(ISBLANK(ข้อมูลนักเรียน!D42)," ",Engเพิ่ม!D44)</f>
        <v xml:space="preserve"> </v>
      </c>
      <c r="N44" s="24" t="str">
        <f>IF(ISBLANK(ข้อมูลนักเรียน!D42)," ",คณิตเพิ่ม!D44)</f>
        <v xml:space="preserve"> </v>
      </c>
      <c r="O44" s="24" t="str">
        <f>IF(ISBLANK(ข้อมูลนักเรียน!D42)," ",math!D44)</f>
        <v xml:space="preserve"> </v>
      </c>
      <c r="P44" s="24" t="str">
        <f>IF(ISBLANK(ข้อมูลนักเรียน!D42)," ",วิทย์เพิ่ม!D44)</f>
        <v xml:space="preserve"> </v>
      </c>
      <c r="Q44" s="24" t="str">
        <f>IF(ISBLANK(ข้อมูลนักเรียน!D42)," ",science!D44)</f>
        <v xml:space="preserve"> </v>
      </c>
      <c r="R44" s="24" t="str">
        <f>IF(ISBLANK(ข้อมูลนักเรียน!D42)," ",จีน!C44)</f>
        <v xml:space="preserve"> </v>
      </c>
      <c r="S44" s="24" t="str">
        <f>IF(ISBLANK(ข้อมูลนักเรียน!D42)," ",IS!D44)</f>
        <v xml:space="preserve"> </v>
      </c>
      <c r="T44" s="24" t="str">
        <f>IF(ISBLANK(ข้อมูลนักเรียน!D42)," ",วิทย์พลัง10!D44)</f>
        <v xml:space="preserve"> </v>
      </c>
      <c r="U44" s="26" t="str">
        <f>IF(ISBLANK(ข้อมูลนักเรียน!D42)," ",MODE(C44:T44))</f>
        <v xml:space="preserve"> </v>
      </c>
      <c r="V44" s="22" t="str">
        <f>IF(ISBLANK(ข้อมูลนักเรียน!D42)," ",IF(U44&gt;=3,"ดีเยี่ยม",IF(U44&gt;=2,"ดี","ผ่าน")))</f>
        <v xml:space="preserve"> </v>
      </c>
    </row>
    <row r="45" spans="1:23" ht="18" customHeight="1" x14ac:dyDescent="0.25">
      <c r="A45" s="24">
        <v>41</v>
      </c>
      <c r="B45" s="21" t="str">
        <f>IF(ISBLANK(ข้อมูลนักเรียน!D43)," ",ข้อมูลนักเรียน!D43)</f>
        <v xml:space="preserve"> </v>
      </c>
      <c r="C45" s="24" t="str">
        <f>IF(ISBLANK(ข้อมูลนักเรียน!D43)," ",ภาษาไทย!D45)</f>
        <v xml:space="preserve"> </v>
      </c>
      <c r="D45" s="24" t="str">
        <f>IF(ISBLANK(ข้อมูลนักเรียน!D43)," ",คณิต!D45)</f>
        <v xml:space="preserve"> </v>
      </c>
      <c r="E45" s="24" t="str">
        <f>IF(ISBLANK(ข้อมูลนักเรียน!D43)," ",วิทย์!D45)</f>
        <v xml:space="preserve"> </v>
      </c>
      <c r="F45" s="24" t="str">
        <f>IF(ISBLANK(ข้อมูลนักเรียน!D43)," ",สังคม!D45)</f>
        <v xml:space="preserve"> </v>
      </c>
      <c r="G45" s="24" t="str">
        <f>IF(ISBLANK(ข้อมูลนักเรียน!D43)," ",ประวัติฯ!D45)</f>
        <v xml:space="preserve"> </v>
      </c>
      <c r="H45" s="24" t="str">
        <f>IF(ISBLANK(ข้อมูลนักเรียน!D43)," ",สุขและพลศึกษา!D45)</f>
        <v xml:space="preserve"> </v>
      </c>
      <c r="I45" s="24" t="str">
        <f>IF(ISBLANK(ข้อมูลนักเรียน!D43)," ",ศิลปะ!D45)</f>
        <v xml:space="preserve"> </v>
      </c>
      <c r="J45" s="24" t="str">
        <f>IF(ISBLANK(ข้อมูลนักเรียน!D43)," ",การงาน!D45)</f>
        <v xml:space="preserve"> </v>
      </c>
      <c r="K45" s="24" t="str">
        <f>IF(ISBLANK(ข้อมูลนักเรียน!D43)," ",Eพื้นฐาน!D45)</f>
        <v xml:space="preserve"> </v>
      </c>
      <c r="L45" s="24" t="str">
        <f>IF(ISBLANK(ข้อมูลนักเรียน!D43)," ",Eสื่อสาร!D45)</f>
        <v xml:space="preserve"> </v>
      </c>
      <c r="M45" s="24" t="str">
        <f>IF(ISBLANK(ข้อมูลนักเรียน!D43)," ",Engเพิ่ม!D45)</f>
        <v xml:space="preserve"> </v>
      </c>
      <c r="N45" s="24" t="str">
        <f>IF(ISBLANK(ข้อมูลนักเรียน!D43)," ",คณิตเพิ่ม!D45)</f>
        <v xml:space="preserve"> </v>
      </c>
      <c r="O45" s="24" t="str">
        <f>IF(ISBLANK(ข้อมูลนักเรียน!D43)," ",math!D45)</f>
        <v xml:space="preserve"> </v>
      </c>
      <c r="P45" s="24" t="str">
        <f>IF(ISBLANK(ข้อมูลนักเรียน!D43)," ",วิทย์เพิ่ม!D45)</f>
        <v xml:space="preserve"> </v>
      </c>
      <c r="Q45" s="24" t="str">
        <f>IF(ISBLANK(ข้อมูลนักเรียน!D43)," ",science!D45)</f>
        <v xml:space="preserve"> </v>
      </c>
      <c r="R45" s="24" t="str">
        <f>IF(ISBLANK(ข้อมูลนักเรียน!D43)," ",จีน!C45)</f>
        <v xml:space="preserve"> </v>
      </c>
      <c r="S45" s="24" t="str">
        <f>IF(ISBLANK(ข้อมูลนักเรียน!D43)," ",IS!D45)</f>
        <v xml:space="preserve"> </v>
      </c>
      <c r="T45" s="24" t="str">
        <f>IF(ISBLANK(ข้อมูลนักเรียน!D43)," ",วิทย์พลัง10!D45)</f>
        <v xml:space="preserve"> </v>
      </c>
      <c r="U45" s="26" t="str">
        <f>IF(ISBLANK(ข้อมูลนักเรียน!D43)," ",MODE(C45:T45))</f>
        <v xml:space="preserve"> </v>
      </c>
      <c r="V45" s="22" t="str">
        <f>IF(ISBLANK(ข้อมูลนักเรียน!D43)," ",IF(U45&gt;=3,"ดีเยี่ยม",IF(U45&gt;=2,"ดี","ผ่าน")))</f>
        <v xml:space="preserve"> </v>
      </c>
    </row>
    <row r="46" spans="1:23" ht="18" customHeight="1" x14ac:dyDescent="0.25">
      <c r="A46" s="24">
        <v>42</v>
      </c>
      <c r="B46" s="21" t="str">
        <f>IF(ISBLANK(ข้อมูลนักเรียน!D44)," ",ข้อมูลนักเรียน!D44)</f>
        <v xml:space="preserve"> </v>
      </c>
      <c r="C46" s="24" t="str">
        <f>IF(ISBLANK(ข้อมูลนักเรียน!D44)," ",ภาษาไทย!D46)</f>
        <v xml:space="preserve"> </v>
      </c>
      <c r="D46" s="24" t="str">
        <f>IF(ISBLANK(ข้อมูลนักเรียน!D44)," ",คณิต!D46)</f>
        <v xml:space="preserve"> </v>
      </c>
      <c r="E46" s="24" t="str">
        <f>IF(ISBLANK(ข้อมูลนักเรียน!D44)," ",วิทย์!D46)</f>
        <v xml:space="preserve"> </v>
      </c>
      <c r="F46" s="24" t="str">
        <f>IF(ISBLANK(ข้อมูลนักเรียน!D44)," ",สังคม!D46)</f>
        <v xml:space="preserve"> </v>
      </c>
      <c r="G46" s="24" t="str">
        <f>IF(ISBLANK(ข้อมูลนักเรียน!D44)," ",ประวัติฯ!D46)</f>
        <v xml:space="preserve"> </v>
      </c>
      <c r="H46" s="24" t="str">
        <f>IF(ISBLANK(ข้อมูลนักเรียน!D44)," ",สุขและพลศึกษา!D46)</f>
        <v xml:space="preserve"> </v>
      </c>
      <c r="I46" s="24" t="str">
        <f>IF(ISBLANK(ข้อมูลนักเรียน!D44)," ",ศิลปะ!D46)</f>
        <v xml:space="preserve"> </v>
      </c>
      <c r="J46" s="24" t="str">
        <f>IF(ISBLANK(ข้อมูลนักเรียน!D44)," ",การงาน!D46)</f>
        <v xml:space="preserve"> </v>
      </c>
      <c r="K46" s="24" t="str">
        <f>IF(ISBLANK(ข้อมูลนักเรียน!D44)," ",Eพื้นฐาน!D46)</f>
        <v xml:space="preserve"> </v>
      </c>
      <c r="L46" s="24" t="str">
        <f>IF(ISBLANK(ข้อมูลนักเรียน!D44)," ",Eสื่อสาร!D46)</f>
        <v xml:space="preserve"> </v>
      </c>
      <c r="M46" s="24" t="str">
        <f>IF(ISBLANK(ข้อมูลนักเรียน!D44)," ",Engเพิ่ม!D46)</f>
        <v xml:space="preserve"> </v>
      </c>
      <c r="N46" s="24" t="str">
        <f>IF(ISBLANK(ข้อมูลนักเรียน!D44)," ",คณิตเพิ่ม!D46)</f>
        <v xml:space="preserve"> </v>
      </c>
      <c r="O46" s="24" t="str">
        <f>IF(ISBLANK(ข้อมูลนักเรียน!D44)," ",math!D46)</f>
        <v xml:space="preserve"> </v>
      </c>
      <c r="P46" s="24" t="str">
        <f>IF(ISBLANK(ข้อมูลนักเรียน!D44)," ",วิทย์เพิ่ม!D46)</f>
        <v xml:space="preserve"> </v>
      </c>
      <c r="Q46" s="24" t="str">
        <f>IF(ISBLANK(ข้อมูลนักเรียน!D44)," ",science!D46)</f>
        <v xml:space="preserve"> </v>
      </c>
      <c r="R46" s="24" t="str">
        <f>IF(ISBLANK(ข้อมูลนักเรียน!D44)," ",จีน!C46)</f>
        <v xml:space="preserve"> </v>
      </c>
      <c r="S46" s="24" t="str">
        <f>IF(ISBLANK(ข้อมูลนักเรียน!D44)," ",IS!D46)</f>
        <v xml:space="preserve"> </v>
      </c>
      <c r="T46" s="24" t="str">
        <f>IF(ISBLANK(ข้อมูลนักเรียน!D44)," ",วิทย์พลัง10!D46)</f>
        <v xml:space="preserve"> </v>
      </c>
      <c r="U46" s="26" t="str">
        <f>IF(ISBLANK(ข้อมูลนักเรียน!D44)," ",MODE(C46:T46))</f>
        <v xml:space="preserve"> </v>
      </c>
      <c r="V46" s="22" t="str">
        <f>IF(ISBLANK(ข้อมูลนักเรียน!D44)," ",IF(U46&gt;=3,"ดีเยี่ยม",IF(U46&gt;=2,"ดี","ผ่าน")))</f>
        <v xml:space="preserve"> </v>
      </c>
    </row>
    <row r="47" spans="1:23" ht="18" customHeight="1" x14ac:dyDescent="0.25">
      <c r="A47" s="24">
        <v>43</v>
      </c>
      <c r="B47" s="21" t="str">
        <f>IF(ISBLANK(ข้อมูลนักเรียน!D45)," ",ข้อมูลนักเรียน!D45)</f>
        <v xml:space="preserve"> </v>
      </c>
      <c r="C47" s="24" t="str">
        <f>IF(ISBLANK(ข้อมูลนักเรียน!D45)," ",ภาษาไทย!D47)</f>
        <v xml:space="preserve"> </v>
      </c>
      <c r="D47" s="24" t="str">
        <f>IF(ISBLANK(ข้อมูลนักเรียน!D45)," ",คณิต!D47)</f>
        <v xml:space="preserve"> </v>
      </c>
      <c r="E47" s="24" t="str">
        <f>IF(ISBLANK(ข้อมูลนักเรียน!D45)," ",วิทย์!D47)</f>
        <v xml:space="preserve"> </v>
      </c>
      <c r="F47" s="24" t="str">
        <f>IF(ISBLANK(ข้อมูลนักเรียน!D45)," ",สังคม!D47)</f>
        <v xml:space="preserve"> </v>
      </c>
      <c r="G47" s="24" t="str">
        <f>IF(ISBLANK(ข้อมูลนักเรียน!D45)," ",ประวัติฯ!D47)</f>
        <v xml:space="preserve"> </v>
      </c>
      <c r="H47" s="24" t="str">
        <f>IF(ISBLANK(ข้อมูลนักเรียน!D45)," ",สุขและพลศึกษา!D47)</f>
        <v xml:space="preserve"> </v>
      </c>
      <c r="I47" s="24" t="str">
        <f>IF(ISBLANK(ข้อมูลนักเรียน!D45)," ",ศิลปะ!D47)</f>
        <v xml:space="preserve"> </v>
      </c>
      <c r="J47" s="24" t="str">
        <f>IF(ISBLANK(ข้อมูลนักเรียน!D45)," ",การงาน!D47)</f>
        <v xml:space="preserve"> </v>
      </c>
      <c r="K47" s="24" t="str">
        <f>IF(ISBLANK(ข้อมูลนักเรียน!D45)," ",Eพื้นฐาน!D47)</f>
        <v xml:space="preserve"> </v>
      </c>
      <c r="L47" s="24" t="str">
        <f>IF(ISBLANK(ข้อมูลนักเรียน!D45)," ",Eสื่อสาร!D47)</f>
        <v xml:space="preserve"> </v>
      </c>
      <c r="M47" s="24" t="str">
        <f>IF(ISBLANK(ข้อมูลนักเรียน!D45)," ",Engเพิ่ม!D47)</f>
        <v xml:space="preserve"> </v>
      </c>
      <c r="N47" s="24" t="str">
        <f>IF(ISBLANK(ข้อมูลนักเรียน!D45)," ",คณิตเพิ่ม!D47)</f>
        <v xml:space="preserve"> </v>
      </c>
      <c r="O47" s="24" t="str">
        <f>IF(ISBLANK(ข้อมูลนักเรียน!D45)," ",math!D47)</f>
        <v xml:space="preserve"> </v>
      </c>
      <c r="P47" s="24" t="str">
        <f>IF(ISBLANK(ข้อมูลนักเรียน!D45)," ",วิทย์เพิ่ม!D47)</f>
        <v xml:space="preserve"> </v>
      </c>
      <c r="Q47" s="24" t="str">
        <f>IF(ISBLANK(ข้อมูลนักเรียน!D45)," ",science!D47)</f>
        <v xml:space="preserve"> </v>
      </c>
      <c r="R47" s="24" t="str">
        <f>IF(ISBLANK(ข้อมูลนักเรียน!D45)," ",จีน!C47)</f>
        <v xml:space="preserve"> </v>
      </c>
      <c r="S47" s="24" t="str">
        <f>IF(ISBLANK(ข้อมูลนักเรียน!D45)," ",IS!D47)</f>
        <v xml:space="preserve"> </v>
      </c>
      <c r="T47" s="24" t="str">
        <f>IF(ISBLANK(ข้อมูลนักเรียน!D45)," ",วิทย์พลัง10!D47)</f>
        <v xml:space="preserve"> </v>
      </c>
      <c r="U47" s="26" t="str">
        <f>IF(ISBLANK(ข้อมูลนักเรียน!D45)," ",MODE(C47:T47))</f>
        <v xml:space="preserve"> </v>
      </c>
      <c r="V47" s="22" t="str">
        <f>IF(ISBLANK(ข้อมูลนักเรียน!D45)," ",IF(U47&gt;=3,"ดีเยี่ยม",IF(U47&gt;=2,"ดี","ผ่าน")))</f>
        <v xml:space="preserve"> </v>
      </c>
    </row>
    <row r="48" spans="1:23" ht="18" customHeight="1" x14ac:dyDescent="0.25">
      <c r="A48" s="24">
        <v>44</v>
      </c>
      <c r="B48" s="21" t="str">
        <f>IF(ISBLANK(ข้อมูลนักเรียน!D46)," ",ข้อมูลนักเรียน!D46)</f>
        <v xml:space="preserve"> </v>
      </c>
      <c r="C48" s="24" t="str">
        <f>IF(ISBLANK(ข้อมูลนักเรียน!D46)," ",ภาษาไทย!D48)</f>
        <v xml:space="preserve"> </v>
      </c>
      <c r="D48" s="24" t="str">
        <f>IF(ISBLANK(ข้อมูลนักเรียน!D46)," ",คณิต!D48)</f>
        <v xml:space="preserve"> </v>
      </c>
      <c r="E48" s="24" t="str">
        <f>IF(ISBLANK(ข้อมูลนักเรียน!D46)," ",วิทย์!D48)</f>
        <v xml:space="preserve"> </v>
      </c>
      <c r="F48" s="24" t="str">
        <f>IF(ISBLANK(ข้อมูลนักเรียน!D46)," ",สังคม!D48)</f>
        <v xml:space="preserve"> </v>
      </c>
      <c r="G48" s="24" t="str">
        <f>IF(ISBLANK(ข้อมูลนักเรียน!D46)," ",ประวัติฯ!D48)</f>
        <v xml:space="preserve"> </v>
      </c>
      <c r="H48" s="24" t="str">
        <f>IF(ISBLANK(ข้อมูลนักเรียน!D46)," ",สุขและพลศึกษา!D48)</f>
        <v xml:space="preserve"> </v>
      </c>
      <c r="I48" s="24" t="str">
        <f>IF(ISBLANK(ข้อมูลนักเรียน!D46)," ",ศิลปะ!D48)</f>
        <v xml:space="preserve"> </v>
      </c>
      <c r="J48" s="24" t="str">
        <f>IF(ISBLANK(ข้อมูลนักเรียน!D46)," ",การงาน!D48)</f>
        <v xml:space="preserve"> </v>
      </c>
      <c r="K48" s="24" t="str">
        <f>IF(ISBLANK(ข้อมูลนักเรียน!D46)," ",Eพื้นฐาน!D48)</f>
        <v xml:space="preserve"> </v>
      </c>
      <c r="L48" s="24" t="str">
        <f>IF(ISBLANK(ข้อมูลนักเรียน!D46)," ",Eสื่อสาร!D48)</f>
        <v xml:space="preserve"> </v>
      </c>
      <c r="M48" s="24" t="str">
        <f>IF(ISBLANK(ข้อมูลนักเรียน!D46)," ",Engเพิ่ม!D48)</f>
        <v xml:space="preserve"> </v>
      </c>
      <c r="N48" s="24" t="str">
        <f>IF(ISBLANK(ข้อมูลนักเรียน!D46)," ",คณิตเพิ่ม!D48)</f>
        <v xml:space="preserve"> </v>
      </c>
      <c r="O48" s="24" t="str">
        <f>IF(ISBLANK(ข้อมูลนักเรียน!D46)," ",math!D48)</f>
        <v xml:space="preserve"> </v>
      </c>
      <c r="P48" s="24" t="str">
        <f>IF(ISBLANK(ข้อมูลนักเรียน!D46)," ",วิทย์เพิ่ม!D48)</f>
        <v xml:space="preserve"> </v>
      </c>
      <c r="Q48" s="24" t="str">
        <f>IF(ISBLANK(ข้อมูลนักเรียน!D46)," ",science!D48)</f>
        <v xml:space="preserve"> </v>
      </c>
      <c r="R48" s="24" t="str">
        <f>IF(ISBLANK(ข้อมูลนักเรียน!D46)," ",จีน!C48)</f>
        <v xml:space="preserve"> </v>
      </c>
      <c r="S48" s="24" t="str">
        <f>IF(ISBLANK(ข้อมูลนักเรียน!D46)," ",IS!D48)</f>
        <v xml:space="preserve"> </v>
      </c>
      <c r="T48" s="24" t="str">
        <f>IF(ISBLANK(ข้อมูลนักเรียน!D46)," ",วิทย์พลัง10!D48)</f>
        <v xml:space="preserve"> </v>
      </c>
      <c r="U48" s="26" t="str">
        <f>IF(ISBLANK(ข้อมูลนักเรียน!D46)," ",MODE(C48:T48))</f>
        <v xml:space="preserve"> </v>
      </c>
      <c r="V48" s="22" t="str">
        <f>IF(ISBLANK(ข้อมูลนักเรียน!D46)," ",IF(U48&gt;=3,"ดีเยี่ยม",IF(U48&gt;=2,"ดี","ผ่าน")))</f>
        <v xml:space="preserve"> </v>
      </c>
    </row>
    <row r="49" spans="1:22" ht="18" customHeight="1" x14ac:dyDescent="0.25">
      <c r="A49" s="24">
        <v>45</v>
      </c>
      <c r="B49" s="21" t="str">
        <f>IF(ISBLANK(ข้อมูลนักเรียน!D47)," ",ข้อมูลนักเรียน!D47)</f>
        <v xml:space="preserve"> </v>
      </c>
      <c r="C49" s="24" t="str">
        <f>IF(ISBLANK(ข้อมูลนักเรียน!D47)," ",ภาษาไทย!D49)</f>
        <v xml:space="preserve"> </v>
      </c>
      <c r="D49" s="24" t="str">
        <f>IF(ISBLANK(ข้อมูลนักเรียน!D47)," ",คณิต!D49)</f>
        <v xml:space="preserve"> </v>
      </c>
      <c r="E49" s="24" t="str">
        <f>IF(ISBLANK(ข้อมูลนักเรียน!D47)," ",วิทย์!D49)</f>
        <v xml:space="preserve"> </v>
      </c>
      <c r="F49" s="24" t="str">
        <f>IF(ISBLANK(ข้อมูลนักเรียน!D47)," ",สังคม!D49)</f>
        <v xml:space="preserve"> </v>
      </c>
      <c r="G49" s="24" t="str">
        <f>IF(ISBLANK(ข้อมูลนักเรียน!D47)," ",ประวัติฯ!D49)</f>
        <v xml:space="preserve"> </v>
      </c>
      <c r="H49" s="24" t="str">
        <f>IF(ISBLANK(ข้อมูลนักเรียน!D47)," ",สุขและพลศึกษา!D49)</f>
        <v xml:space="preserve"> </v>
      </c>
      <c r="I49" s="24" t="str">
        <f>IF(ISBLANK(ข้อมูลนักเรียน!D47)," ",ศิลปะ!D49)</f>
        <v xml:space="preserve"> </v>
      </c>
      <c r="J49" s="24" t="str">
        <f>IF(ISBLANK(ข้อมูลนักเรียน!D47)," ",การงาน!D49)</f>
        <v xml:space="preserve"> </v>
      </c>
      <c r="K49" s="24" t="str">
        <f>IF(ISBLANK(ข้อมูลนักเรียน!D47)," ",Eพื้นฐาน!D49)</f>
        <v xml:space="preserve"> </v>
      </c>
      <c r="L49" s="24" t="str">
        <f>IF(ISBLANK(ข้อมูลนักเรียน!D47)," ",Eสื่อสาร!D49)</f>
        <v xml:space="preserve"> </v>
      </c>
      <c r="M49" s="24" t="str">
        <f>IF(ISBLANK(ข้อมูลนักเรียน!D47)," ",Engเพิ่ม!D49)</f>
        <v xml:space="preserve"> </v>
      </c>
      <c r="N49" s="24" t="str">
        <f>IF(ISBLANK(ข้อมูลนักเรียน!D47)," ",คณิตเพิ่ม!D49)</f>
        <v xml:space="preserve"> </v>
      </c>
      <c r="O49" s="24" t="str">
        <f>IF(ISBLANK(ข้อมูลนักเรียน!D47)," ",math!D49)</f>
        <v xml:space="preserve"> </v>
      </c>
      <c r="P49" s="24" t="str">
        <f>IF(ISBLANK(ข้อมูลนักเรียน!D47)," ",วิทย์เพิ่ม!D49)</f>
        <v xml:space="preserve"> </v>
      </c>
      <c r="Q49" s="24" t="str">
        <f>IF(ISBLANK(ข้อมูลนักเรียน!D47)," ",science!D49)</f>
        <v xml:space="preserve"> </v>
      </c>
      <c r="R49" s="24" t="str">
        <f>IF(ISBLANK(ข้อมูลนักเรียน!D47)," ",จีน!C49)</f>
        <v xml:space="preserve"> </v>
      </c>
      <c r="S49" s="24" t="str">
        <f>IF(ISBLANK(ข้อมูลนักเรียน!D47)," ",IS!D49)</f>
        <v xml:space="preserve"> </v>
      </c>
      <c r="T49" s="24" t="str">
        <f>IF(ISBLANK(ข้อมูลนักเรียน!D47)," ",วิทย์พลัง10!D49)</f>
        <v xml:space="preserve"> </v>
      </c>
      <c r="U49" s="26" t="str">
        <f>IF(ISBLANK(ข้อมูลนักเรียน!D47)," ",MODE(C49:T49))</f>
        <v xml:space="preserve"> </v>
      </c>
      <c r="V49" s="22" t="str">
        <f>IF(ISBLANK(ข้อมูลนักเรียน!D47)," ",IF(U49&gt;=3,"ดีเยี่ยม",IF(U49&gt;=2,"ดี","ผ่าน")))</f>
        <v xml:space="preserve"> </v>
      </c>
    </row>
    <row r="50" spans="1:22" ht="25.2" customHeight="1" x14ac:dyDescent="0.25">
      <c r="A50" s="83" t="s">
        <v>62</v>
      </c>
      <c r="B50" s="83"/>
      <c r="C50" s="33" t="e">
        <f>(SUM(C5:C49)*100)/(3*$R$2)</f>
        <v>#DIV/0!</v>
      </c>
      <c r="D50" s="33" t="e">
        <f t="shared" ref="D50:T50" si="0">(SUM(D5:D49)*100)/(3*$R$2)</f>
        <v>#DIV/0!</v>
      </c>
      <c r="E50" s="33" t="e">
        <f t="shared" si="0"/>
        <v>#DIV/0!</v>
      </c>
      <c r="F50" s="33" t="e">
        <f t="shared" si="0"/>
        <v>#DIV/0!</v>
      </c>
      <c r="G50" s="33" t="e">
        <f t="shared" si="0"/>
        <v>#DIV/0!</v>
      </c>
      <c r="H50" s="33" t="e">
        <f t="shared" si="0"/>
        <v>#DIV/0!</v>
      </c>
      <c r="I50" s="33" t="e">
        <f t="shared" si="0"/>
        <v>#DIV/0!</v>
      </c>
      <c r="J50" s="33" t="e">
        <f t="shared" si="0"/>
        <v>#DIV/0!</v>
      </c>
      <c r="K50" s="33" t="e">
        <f t="shared" si="0"/>
        <v>#DIV/0!</v>
      </c>
      <c r="L50" s="33" t="e">
        <f t="shared" si="0"/>
        <v>#DIV/0!</v>
      </c>
      <c r="M50" s="33" t="e">
        <f t="shared" si="0"/>
        <v>#DIV/0!</v>
      </c>
      <c r="N50" s="33" t="e">
        <f t="shared" si="0"/>
        <v>#DIV/0!</v>
      </c>
      <c r="O50" s="33" t="e">
        <f t="shared" si="0"/>
        <v>#DIV/0!</v>
      </c>
      <c r="P50" s="33" t="e">
        <f t="shared" si="0"/>
        <v>#DIV/0!</v>
      </c>
      <c r="Q50" s="33" t="e">
        <f t="shared" si="0"/>
        <v>#DIV/0!</v>
      </c>
      <c r="R50" s="33" t="e">
        <f t="shared" si="0"/>
        <v>#DIV/0!</v>
      </c>
      <c r="S50" s="33" t="e">
        <f t="shared" si="0"/>
        <v>#DIV/0!</v>
      </c>
      <c r="T50" s="33" t="e">
        <f t="shared" si="0"/>
        <v>#DIV/0!</v>
      </c>
      <c r="U50" s="33" t="e">
        <f>(SUM(U5:U49)*100)/(3*$R$2)</f>
        <v>#DIV/0!</v>
      </c>
      <c r="V50" s="23" t="str">
        <f>IF(ISBLANK([1]ข้อมูลนักเรียน!D48)," ",IF(U50&gt;=3,"ดีเยี่ยม",IF(U50&gt;=2,"ดี","ผ่าน")))</f>
        <v xml:space="preserve"> </v>
      </c>
    </row>
    <row r="51" spans="1:22" ht="18" customHeight="1" x14ac:dyDescent="0.25">
      <c r="A51" s="49"/>
      <c r="B51" s="50" t="s">
        <v>1</v>
      </c>
      <c r="C51" s="51">
        <v>3</v>
      </c>
      <c r="D51" s="51">
        <v>2</v>
      </c>
      <c r="E51" s="51">
        <v>1</v>
      </c>
      <c r="F51" s="51">
        <v>0</v>
      </c>
      <c r="G51" s="79" t="s">
        <v>32</v>
      </c>
      <c r="H51" s="79"/>
      <c r="I51" s="7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52"/>
    </row>
    <row r="52" spans="1:22" ht="18" customHeight="1" x14ac:dyDescent="0.25">
      <c r="A52" s="49"/>
      <c r="B52" s="25"/>
      <c r="C52" s="53">
        <f>COUNTIF($U5:$U49,C$51)</f>
        <v>0</v>
      </c>
      <c r="D52" s="53">
        <f>COUNTIF($U5:$U49,D$51)</f>
        <v>0</v>
      </c>
      <c r="E52" s="53">
        <f>COUNTIF($U5:$U49,E$51)</f>
        <v>0</v>
      </c>
      <c r="F52" s="53">
        <f>COUNTIF($U5:$U49,F$51)</f>
        <v>0</v>
      </c>
      <c r="G52" s="80">
        <f>C52+D52+E52+F52</f>
        <v>0</v>
      </c>
      <c r="H52" s="80"/>
      <c r="I52" s="8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52"/>
    </row>
    <row r="53" spans="1:22" ht="24.6" customHeight="1" x14ac:dyDescent="0.25">
      <c r="B53" s="54" t="s">
        <v>75</v>
      </c>
      <c r="C53" s="33" t="e">
        <f>(C52*100)/ข้อมูลพื้นฐาน!$B$5</f>
        <v>#DIV/0!</v>
      </c>
      <c r="D53" s="33" t="e">
        <f>(D52*100)/ข้อมูลพื้นฐาน!$B$5</f>
        <v>#DIV/0!</v>
      </c>
      <c r="E53" s="33" t="e">
        <f>(E52*100)/ข้อมูลพื้นฐาน!$B$5</f>
        <v>#DIV/0!</v>
      </c>
      <c r="F53" s="33" t="e">
        <f>(F52*100)/ข้อมูลพื้นฐาน!$B$5</f>
        <v>#DIV/0!</v>
      </c>
      <c r="G53" s="77" t="e">
        <f>SUM(C53:F53)</f>
        <v>#DIV/0!</v>
      </c>
      <c r="H53" s="78"/>
      <c r="I53" s="78"/>
    </row>
  </sheetData>
  <sheetProtection algorithmName="SHA-512" hashValue="+V6Ou8BHzjg7LXA2DkP3m1g0tfX+twrvQZrJrqoARnBUC/ExxAsxBofVBF3PSgowpWVmH6iFVLsRqhcA9o9sLw==" saltValue="+HfHrl8iextWm/V41pPmnQ==" spinCount="100000" sheet="1" objects="1" scenarios="1"/>
  <mergeCells count="23">
    <mergeCell ref="D3:D4"/>
    <mergeCell ref="E3:E4"/>
    <mergeCell ref="A1:V1"/>
    <mergeCell ref="C2:D2"/>
    <mergeCell ref="E2:H2"/>
    <mergeCell ref="I2:K2"/>
    <mergeCell ref="O2:Q2"/>
    <mergeCell ref="G53:I53"/>
    <mergeCell ref="Q3:Q4"/>
    <mergeCell ref="R3:R4"/>
    <mergeCell ref="S3:S4"/>
    <mergeCell ref="A50:B50"/>
    <mergeCell ref="G51:I51"/>
    <mergeCell ref="G52:I52"/>
    <mergeCell ref="F3:F4"/>
    <mergeCell ref="G3:G4"/>
    <mergeCell ref="H3:H4"/>
    <mergeCell ref="I3:I4"/>
    <mergeCell ref="J3:J4"/>
    <mergeCell ref="O3:O4"/>
    <mergeCell ref="A3:A4"/>
    <mergeCell ref="B3:B4"/>
    <mergeCell ref="C3:C4"/>
  </mergeCells>
  <pageMargins left="0.78740157480314965" right="0.11811023622047245" top="0.74803149606299213" bottom="0.35433070866141736" header="0.31496062992125984" footer="0.31496062992125984"/>
  <pageSetup paperSize="5" orientation="portrait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W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Y7" sqref="Y7"/>
    </sheetView>
  </sheetViews>
  <sheetFormatPr defaultColWidth="9.109375" defaultRowHeight="21" x14ac:dyDescent="0.25"/>
  <cols>
    <col min="1" max="1" width="2.6640625" style="47" customWidth="1"/>
    <col min="2" max="2" width="25.33203125" style="40" customWidth="1"/>
    <col min="3" max="21" width="3.33203125" style="47" customWidth="1"/>
    <col min="22" max="23" width="5.6640625" style="40" customWidth="1"/>
    <col min="24" max="16384" width="9.109375" style="40"/>
  </cols>
  <sheetData>
    <row r="1" spans="1:23" ht="21" customHeight="1" x14ac:dyDescent="0.25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3" ht="21" customHeight="1" x14ac:dyDescent="0.25">
      <c r="A2" s="41"/>
      <c r="B2" s="42" t="s">
        <v>21</v>
      </c>
      <c r="C2" s="84">
        <f>ข้อมูลพื้นฐาน!C4</f>
        <v>0</v>
      </c>
      <c r="D2" s="82"/>
      <c r="E2" s="44" t="s">
        <v>23</v>
      </c>
      <c r="F2" s="41"/>
      <c r="G2" s="41"/>
      <c r="H2" s="81">
        <f>ข้อมูลพื้นฐาน!B3</f>
        <v>0</v>
      </c>
      <c r="I2" s="81"/>
      <c r="J2" s="41"/>
      <c r="K2" s="48"/>
      <c r="L2" s="48"/>
      <c r="M2" s="48"/>
      <c r="N2" s="48"/>
      <c r="O2" s="81" t="s">
        <v>24</v>
      </c>
      <c r="P2" s="81"/>
      <c r="Q2" s="81"/>
      <c r="R2" s="48">
        <f>ข้อมูลพื้นฐาน!B5</f>
        <v>0</v>
      </c>
      <c r="S2" s="48"/>
      <c r="T2" s="48"/>
      <c r="U2" s="41" t="s">
        <v>25</v>
      </c>
      <c r="V2" s="41"/>
    </row>
    <row r="3" spans="1:23" ht="19.5" customHeight="1" x14ac:dyDescent="0.25">
      <c r="A3" s="75" t="s">
        <v>0</v>
      </c>
      <c r="B3" s="75" t="s">
        <v>5</v>
      </c>
      <c r="C3" s="75" t="s">
        <v>9</v>
      </c>
      <c r="D3" s="75" t="s">
        <v>10</v>
      </c>
      <c r="E3" s="75" t="s">
        <v>11</v>
      </c>
      <c r="F3" s="75" t="s">
        <v>12</v>
      </c>
      <c r="G3" s="75" t="s">
        <v>48</v>
      </c>
      <c r="H3" s="75" t="s">
        <v>37</v>
      </c>
      <c r="I3" s="75" t="s">
        <v>2</v>
      </c>
      <c r="J3" s="75" t="s">
        <v>4</v>
      </c>
      <c r="K3" s="27" t="s">
        <v>49</v>
      </c>
      <c r="L3" s="27" t="s">
        <v>49</v>
      </c>
      <c r="M3" s="27" t="s">
        <v>49</v>
      </c>
      <c r="N3" s="27" t="s">
        <v>10</v>
      </c>
      <c r="O3" s="75" t="s">
        <v>45</v>
      </c>
      <c r="P3" s="27" t="s">
        <v>11</v>
      </c>
      <c r="Q3" s="75" t="s">
        <v>47</v>
      </c>
      <c r="R3" s="75" t="s">
        <v>46</v>
      </c>
      <c r="S3" s="75" t="s">
        <v>58</v>
      </c>
      <c r="T3" s="27" t="s">
        <v>11</v>
      </c>
      <c r="U3" s="38" t="s">
        <v>57</v>
      </c>
      <c r="V3" s="38" t="s">
        <v>1</v>
      </c>
    </row>
    <row r="4" spans="1:23" ht="18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28" t="s">
        <v>50</v>
      </c>
      <c r="L4" s="28" t="s">
        <v>51</v>
      </c>
      <c r="M4" s="28" t="s">
        <v>52</v>
      </c>
      <c r="N4" s="28" t="s">
        <v>52</v>
      </c>
      <c r="O4" s="76"/>
      <c r="P4" s="28" t="s">
        <v>52</v>
      </c>
      <c r="Q4" s="76"/>
      <c r="R4" s="76"/>
      <c r="S4" s="76"/>
      <c r="T4" s="31">
        <v>10</v>
      </c>
      <c r="U4" s="39" t="s">
        <v>8</v>
      </c>
      <c r="V4" s="39" t="s">
        <v>8</v>
      </c>
    </row>
    <row r="5" spans="1:23" ht="18" customHeight="1" x14ac:dyDescent="0.25">
      <c r="A5" s="24">
        <v>1</v>
      </c>
      <c r="B5" s="21" t="str">
        <f>IF(ISBLANK(ข้อมูลนักเรียน!D3)," ",ข้อมูลนักเรียน!D3)</f>
        <v xml:space="preserve"> </v>
      </c>
      <c r="C5" s="24" t="str">
        <f>IF(ISBLANK(ข้อมูลนักเรียน!D3)," ",ภาษาไทย!E5)</f>
        <v xml:space="preserve"> </v>
      </c>
      <c r="D5" s="24" t="str">
        <f>IF(ISBLANK(ข้อมูลนักเรียน!D3)," ",คณิต!E5)</f>
        <v xml:space="preserve"> </v>
      </c>
      <c r="E5" s="24" t="str">
        <f>IF(ISBLANK(ข้อมูลนักเรียน!D3)," ",วิทย์!E5)</f>
        <v xml:space="preserve"> </v>
      </c>
      <c r="F5" s="24" t="str">
        <f>IF(ISBLANK(ข้อมูลนักเรียน!D3)," ",สังคม!E5)</f>
        <v xml:space="preserve"> </v>
      </c>
      <c r="G5" s="24" t="str">
        <f>IF(ISBLANK(ข้อมูลนักเรียน!D3)," ",ประวัติฯ!E5)</f>
        <v xml:space="preserve"> </v>
      </c>
      <c r="H5" s="24" t="str">
        <f>IF(ISBLANK(ข้อมูลนักเรียน!D3)," ",สุขและพลศึกษา!E5)</f>
        <v xml:space="preserve"> </v>
      </c>
      <c r="I5" s="24" t="str">
        <f>IF(ISBLANK(ข้อมูลนักเรียน!D3)," ",ศิลปะ!E5)</f>
        <v xml:space="preserve"> </v>
      </c>
      <c r="J5" s="24" t="str">
        <f>IF(ISBLANK(ข้อมูลนักเรียน!D3)," ",การงาน!E5)</f>
        <v xml:space="preserve"> </v>
      </c>
      <c r="K5" s="24" t="str">
        <f>IF(ISBLANK(ข้อมูลนักเรียน!D3)," ",Eพื้นฐาน!E5)</f>
        <v xml:space="preserve"> </v>
      </c>
      <c r="L5" s="24" t="str">
        <f>IF(ISBLANK(ข้อมูลนักเรียน!D3)," ",Eสื่อสาร!E5)</f>
        <v xml:space="preserve"> </v>
      </c>
      <c r="M5" s="24" t="str">
        <f>IF(ISBLANK(ข้อมูลนักเรียน!D3)," ",Engเพิ่ม!E5)</f>
        <v xml:space="preserve"> </v>
      </c>
      <c r="N5" s="24" t="str">
        <f>IF(ISBLANK(ข้อมูลนักเรียน!D3)," ",คณิตเพิ่ม!E5)</f>
        <v xml:space="preserve"> </v>
      </c>
      <c r="O5" s="24" t="str">
        <f>IF(ISBLANK(ข้อมูลนักเรียน!D3)," ",math!E5)</f>
        <v xml:space="preserve"> </v>
      </c>
      <c r="P5" s="24" t="str">
        <f>IF(ISBLANK(ข้อมูลนักเรียน!D3)," ",วิทย์เพิ่ม!E5)</f>
        <v xml:space="preserve"> </v>
      </c>
      <c r="Q5" s="24" t="str">
        <f>IF(ISBLANK(ข้อมูลนักเรียน!D3)," ",science!E5)</f>
        <v xml:space="preserve"> </v>
      </c>
      <c r="R5" s="24" t="str">
        <f>IF(ISBLANK(ข้อมูลนักเรียน!D3)," ",จีน!E5)</f>
        <v xml:space="preserve"> </v>
      </c>
      <c r="S5" s="24" t="str">
        <f>IF(ISBLANK(ข้อมูลนักเรียน!D3)," ",IS!E5)</f>
        <v xml:space="preserve"> </v>
      </c>
      <c r="T5" s="24" t="str">
        <f>IF(ISBLANK(ข้อมูลนักเรียน!D3)," ",วิทย์พลัง10!E5)</f>
        <v xml:space="preserve"> </v>
      </c>
      <c r="U5" s="26" t="str">
        <f>IF(ISBLANK(ข้อมูลนักเรียน!D3)," ",MODE(C5:T5))</f>
        <v xml:space="preserve"> </v>
      </c>
      <c r="V5" s="22" t="str">
        <f>IF(ISBLANK(ข้อมูลนักเรียน!D3)," ",IF(U5&gt;=3,"ดีเยี่ยม",IF(U5&gt;=2,"ดี","ผ่าน")))</f>
        <v xml:space="preserve"> </v>
      </c>
      <c r="W5" s="45"/>
    </row>
    <row r="6" spans="1:23" ht="18" customHeight="1" x14ac:dyDescent="0.25">
      <c r="A6" s="24">
        <v>2</v>
      </c>
      <c r="B6" s="21" t="str">
        <f>IF(ISBLANK(ข้อมูลนักเรียน!D4)," ",ข้อมูลนักเรียน!D4)</f>
        <v xml:space="preserve"> </v>
      </c>
      <c r="C6" s="24" t="str">
        <f>IF(ISBLANK(ข้อมูลนักเรียน!D4)," ",ภาษาไทย!E6)</f>
        <v xml:space="preserve"> </v>
      </c>
      <c r="D6" s="24" t="str">
        <f>IF(ISBLANK(ข้อมูลนักเรียน!D4)," ",คณิต!E6)</f>
        <v xml:space="preserve"> </v>
      </c>
      <c r="E6" s="24" t="str">
        <f>IF(ISBLANK(ข้อมูลนักเรียน!D4)," ",วิทย์!E6)</f>
        <v xml:space="preserve"> </v>
      </c>
      <c r="F6" s="24" t="str">
        <f>IF(ISBLANK(ข้อมูลนักเรียน!D4)," ",สังคม!E6)</f>
        <v xml:space="preserve"> </v>
      </c>
      <c r="G6" s="24" t="str">
        <f>IF(ISBLANK(ข้อมูลนักเรียน!D4)," ",ประวัติฯ!E6)</f>
        <v xml:space="preserve"> </v>
      </c>
      <c r="H6" s="24" t="str">
        <f>IF(ISBLANK(ข้อมูลนักเรียน!D4)," ",สุขและพลศึกษา!E6)</f>
        <v xml:space="preserve"> </v>
      </c>
      <c r="I6" s="24" t="str">
        <f>IF(ISBLANK(ข้อมูลนักเรียน!D4)," ",ศิลปะ!E6)</f>
        <v xml:space="preserve"> </v>
      </c>
      <c r="J6" s="24" t="str">
        <f>IF(ISBLANK(ข้อมูลนักเรียน!D4)," ",การงาน!E6)</f>
        <v xml:space="preserve"> </v>
      </c>
      <c r="K6" s="24" t="str">
        <f>IF(ISBLANK(ข้อมูลนักเรียน!D4)," ",Eพื้นฐาน!E6)</f>
        <v xml:space="preserve"> </v>
      </c>
      <c r="L6" s="24" t="str">
        <f>IF(ISBLANK(ข้อมูลนักเรียน!D4)," ",Eสื่อสาร!E6)</f>
        <v xml:space="preserve"> </v>
      </c>
      <c r="M6" s="24" t="str">
        <f>IF(ISBLANK(ข้อมูลนักเรียน!D4)," ",Engเพิ่ม!E6)</f>
        <v xml:space="preserve"> </v>
      </c>
      <c r="N6" s="24" t="str">
        <f>IF(ISBLANK(ข้อมูลนักเรียน!D4)," ",คณิตเพิ่ม!E6)</f>
        <v xml:space="preserve"> </v>
      </c>
      <c r="O6" s="24" t="str">
        <f>IF(ISBLANK(ข้อมูลนักเรียน!D4)," ",math!E6)</f>
        <v xml:space="preserve"> </v>
      </c>
      <c r="P6" s="24" t="str">
        <f>IF(ISBLANK(ข้อมูลนักเรียน!D4)," ",วิทย์เพิ่ม!E6)</f>
        <v xml:space="preserve"> </v>
      </c>
      <c r="Q6" s="24" t="str">
        <f>IF(ISBLANK(ข้อมูลนักเรียน!D4)," ",science!E6)</f>
        <v xml:space="preserve"> </v>
      </c>
      <c r="R6" s="24" t="str">
        <f>IF(ISBLANK(ข้อมูลนักเรียน!D4)," ",จีน!E6)</f>
        <v xml:space="preserve"> </v>
      </c>
      <c r="S6" s="24" t="str">
        <f>IF(ISBLANK(ข้อมูลนักเรียน!D4)," ",IS!E6)</f>
        <v xml:space="preserve"> </v>
      </c>
      <c r="T6" s="24" t="str">
        <f>IF(ISBLANK(ข้อมูลนักเรียน!D4)," ",วิทย์พลัง10!E6)</f>
        <v xml:space="preserve"> </v>
      </c>
      <c r="U6" s="26" t="str">
        <f>IF(ISBLANK(ข้อมูลนักเรียน!D4)," ",MODE(C6:T6))</f>
        <v xml:space="preserve"> </v>
      </c>
      <c r="V6" s="22" t="str">
        <f>IF(ISBLANK(ข้อมูลนักเรียน!D4)," ",IF(U6&gt;=3,"ดีเยี่ยม",IF(U6&gt;=2,"ดี","ผ่าน")))</f>
        <v xml:space="preserve"> </v>
      </c>
      <c r="W6" s="45"/>
    </row>
    <row r="7" spans="1:23" ht="18" customHeight="1" x14ac:dyDescent="0.25">
      <c r="A7" s="24">
        <v>3</v>
      </c>
      <c r="B7" s="21" t="str">
        <f>IF(ISBLANK(ข้อมูลนักเรียน!D5)," ",ข้อมูลนักเรียน!D5)</f>
        <v xml:space="preserve"> </v>
      </c>
      <c r="C7" s="24" t="str">
        <f>IF(ISBLANK(ข้อมูลนักเรียน!D5)," ",ภาษาไทย!E7)</f>
        <v xml:space="preserve"> </v>
      </c>
      <c r="D7" s="24" t="str">
        <f>IF(ISBLANK(ข้อมูลนักเรียน!D5)," ",คณิต!E7)</f>
        <v xml:space="preserve"> </v>
      </c>
      <c r="E7" s="24" t="str">
        <f>IF(ISBLANK(ข้อมูลนักเรียน!D5)," ",วิทย์!E7)</f>
        <v xml:space="preserve"> </v>
      </c>
      <c r="F7" s="24" t="str">
        <f>IF(ISBLANK(ข้อมูลนักเรียน!D5)," ",สังคม!E7)</f>
        <v xml:space="preserve"> </v>
      </c>
      <c r="G7" s="24" t="str">
        <f>IF(ISBLANK(ข้อมูลนักเรียน!D5)," ",ประวัติฯ!E7)</f>
        <v xml:space="preserve"> </v>
      </c>
      <c r="H7" s="24" t="str">
        <f>IF(ISBLANK(ข้อมูลนักเรียน!D5)," ",สุขและพลศึกษา!E7)</f>
        <v xml:space="preserve"> </v>
      </c>
      <c r="I7" s="24" t="str">
        <f>IF(ISBLANK(ข้อมูลนักเรียน!D5)," ",ศิลปะ!E7)</f>
        <v xml:space="preserve"> </v>
      </c>
      <c r="J7" s="24" t="str">
        <f>IF(ISBLANK(ข้อมูลนักเรียน!D5)," ",การงาน!E7)</f>
        <v xml:space="preserve"> </v>
      </c>
      <c r="K7" s="24" t="str">
        <f>IF(ISBLANK(ข้อมูลนักเรียน!D5)," ",Eพื้นฐาน!E7)</f>
        <v xml:space="preserve"> </v>
      </c>
      <c r="L7" s="24" t="str">
        <f>IF(ISBLANK(ข้อมูลนักเรียน!D5)," ",Eสื่อสาร!E7)</f>
        <v xml:space="preserve"> </v>
      </c>
      <c r="M7" s="24" t="str">
        <f>IF(ISBLANK(ข้อมูลนักเรียน!D5)," ",Engเพิ่ม!E7)</f>
        <v xml:space="preserve"> </v>
      </c>
      <c r="N7" s="24" t="str">
        <f>IF(ISBLANK(ข้อมูลนักเรียน!D5)," ",คณิตเพิ่ม!E7)</f>
        <v xml:space="preserve"> </v>
      </c>
      <c r="O7" s="24" t="str">
        <f>IF(ISBLANK(ข้อมูลนักเรียน!D5)," ",math!E7)</f>
        <v xml:space="preserve"> </v>
      </c>
      <c r="P7" s="24" t="str">
        <f>IF(ISBLANK(ข้อมูลนักเรียน!D5)," ",วิทย์เพิ่ม!E7)</f>
        <v xml:space="preserve"> </v>
      </c>
      <c r="Q7" s="24" t="str">
        <f>IF(ISBLANK(ข้อมูลนักเรียน!D5)," ",science!E7)</f>
        <v xml:space="preserve"> </v>
      </c>
      <c r="R7" s="24" t="str">
        <f>IF(ISBLANK(ข้อมูลนักเรียน!D5)," ",จีน!E7)</f>
        <v xml:space="preserve"> </v>
      </c>
      <c r="S7" s="24" t="str">
        <f>IF(ISBLANK(ข้อมูลนักเรียน!D5)," ",IS!E7)</f>
        <v xml:space="preserve"> </v>
      </c>
      <c r="T7" s="24" t="str">
        <f>IF(ISBLANK(ข้อมูลนักเรียน!D5)," ",วิทย์พลัง10!E7)</f>
        <v xml:space="preserve"> </v>
      </c>
      <c r="U7" s="26" t="str">
        <f>IF(ISBLANK(ข้อมูลนักเรียน!D5)," ",MODE(C7:T7))</f>
        <v xml:space="preserve"> </v>
      </c>
      <c r="V7" s="22" t="str">
        <f>IF(ISBLANK(ข้อมูลนักเรียน!D5)," ",IF(U7&gt;=3,"ดีเยี่ยม",IF(U7&gt;=2,"ดี","ผ่าน")))</f>
        <v xml:space="preserve"> </v>
      </c>
      <c r="W7" s="45"/>
    </row>
    <row r="8" spans="1:23" ht="18" customHeight="1" x14ac:dyDescent="0.25">
      <c r="A8" s="24">
        <v>4</v>
      </c>
      <c r="B8" s="21" t="str">
        <f>IF(ISBLANK(ข้อมูลนักเรียน!D6)," ",ข้อมูลนักเรียน!D6)</f>
        <v xml:space="preserve"> </v>
      </c>
      <c r="C8" s="24" t="str">
        <f>IF(ISBLANK(ข้อมูลนักเรียน!D6)," ",ภาษาไทย!E8)</f>
        <v xml:space="preserve"> </v>
      </c>
      <c r="D8" s="24" t="str">
        <f>IF(ISBLANK(ข้อมูลนักเรียน!D6)," ",คณิต!E8)</f>
        <v xml:space="preserve"> </v>
      </c>
      <c r="E8" s="24" t="str">
        <f>IF(ISBLANK(ข้อมูลนักเรียน!D6)," ",วิทย์!E8)</f>
        <v xml:space="preserve"> </v>
      </c>
      <c r="F8" s="24" t="str">
        <f>IF(ISBLANK(ข้อมูลนักเรียน!D6)," ",สังคม!E8)</f>
        <v xml:space="preserve"> </v>
      </c>
      <c r="G8" s="24" t="str">
        <f>IF(ISBLANK(ข้อมูลนักเรียน!D6)," ",ประวัติฯ!E8)</f>
        <v xml:space="preserve"> </v>
      </c>
      <c r="H8" s="24" t="str">
        <f>IF(ISBLANK(ข้อมูลนักเรียน!D6)," ",สุขและพลศึกษา!E8)</f>
        <v xml:space="preserve"> </v>
      </c>
      <c r="I8" s="24" t="str">
        <f>IF(ISBLANK(ข้อมูลนักเรียน!D6)," ",ศิลปะ!E8)</f>
        <v xml:space="preserve"> </v>
      </c>
      <c r="J8" s="24" t="str">
        <f>IF(ISBLANK(ข้อมูลนักเรียน!D6)," ",การงาน!E8)</f>
        <v xml:space="preserve"> </v>
      </c>
      <c r="K8" s="24" t="str">
        <f>IF(ISBLANK(ข้อมูลนักเรียน!D6)," ",Eพื้นฐาน!E8)</f>
        <v xml:space="preserve"> </v>
      </c>
      <c r="L8" s="24" t="str">
        <f>IF(ISBLANK(ข้อมูลนักเรียน!D6)," ",Eสื่อสาร!E8)</f>
        <v xml:space="preserve"> </v>
      </c>
      <c r="M8" s="24" t="str">
        <f>IF(ISBLANK(ข้อมูลนักเรียน!D6)," ",Engเพิ่ม!E8)</f>
        <v xml:space="preserve"> </v>
      </c>
      <c r="N8" s="24" t="str">
        <f>IF(ISBLANK(ข้อมูลนักเรียน!D6)," ",คณิตเพิ่ม!E8)</f>
        <v xml:space="preserve"> </v>
      </c>
      <c r="O8" s="24" t="str">
        <f>IF(ISBLANK(ข้อมูลนักเรียน!D6)," ",math!E8)</f>
        <v xml:space="preserve"> </v>
      </c>
      <c r="P8" s="24" t="str">
        <f>IF(ISBLANK(ข้อมูลนักเรียน!D6)," ",วิทย์เพิ่ม!E8)</f>
        <v xml:space="preserve"> </v>
      </c>
      <c r="Q8" s="24" t="str">
        <f>IF(ISBLANK(ข้อมูลนักเรียน!D6)," ",science!E8)</f>
        <v xml:space="preserve"> </v>
      </c>
      <c r="R8" s="24" t="str">
        <f>IF(ISBLANK(ข้อมูลนักเรียน!D6)," ",จีน!E8)</f>
        <v xml:space="preserve"> </v>
      </c>
      <c r="S8" s="24" t="str">
        <f>IF(ISBLANK(ข้อมูลนักเรียน!D6)," ",IS!E8)</f>
        <v xml:space="preserve"> </v>
      </c>
      <c r="T8" s="24" t="str">
        <f>IF(ISBLANK(ข้อมูลนักเรียน!D6)," ",วิทย์พลัง10!E8)</f>
        <v xml:space="preserve"> </v>
      </c>
      <c r="U8" s="26" t="str">
        <f>IF(ISBLANK(ข้อมูลนักเรียน!D6)," ",MODE(C8:T8))</f>
        <v xml:space="preserve"> </v>
      </c>
      <c r="V8" s="22" t="str">
        <f>IF(ISBLANK(ข้อมูลนักเรียน!D6)," ",IF(U8&gt;=3,"ดีเยี่ยม",IF(U8&gt;=2,"ดี","ผ่าน")))</f>
        <v xml:space="preserve"> </v>
      </c>
      <c r="W8" s="45"/>
    </row>
    <row r="9" spans="1:23" ht="18" customHeight="1" x14ac:dyDescent="0.25">
      <c r="A9" s="24">
        <v>5</v>
      </c>
      <c r="B9" s="21" t="str">
        <f>IF(ISBLANK(ข้อมูลนักเรียน!D7)," ",ข้อมูลนักเรียน!D7)</f>
        <v xml:space="preserve"> </v>
      </c>
      <c r="C9" s="24" t="str">
        <f>IF(ISBLANK(ข้อมูลนักเรียน!D7)," ",ภาษาไทย!E9)</f>
        <v xml:space="preserve"> </v>
      </c>
      <c r="D9" s="24" t="str">
        <f>IF(ISBLANK(ข้อมูลนักเรียน!D7)," ",คณิต!E9)</f>
        <v xml:space="preserve"> </v>
      </c>
      <c r="E9" s="24" t="str">
        <f>IF(ISBLANK(ข้อมูลนักเรียน!D7)," ",วิทย์!E9)</f>
        <v xml:space="preserve"> </v>
      </c>
      <c r="F9" s="24" t="str">
        <f>IF(ISBLANK(ข้อมูลนักเรียน!D7)," ",สังคม!E9)</f>
        <v xml:space="preserve"> </v>
      </c>
      <c r="G9" s="24" t="str">
        <f>IF(ISBLANK(ข้อมูลนักเรียน!D7)," ",ประวัติฯ!E9)</f>
        <v xml:space="preserve"> </v>
      </c>
      <c r="H9" s="24" t="str">
        <f>IF(ISBLANK(ข้อมูลนักเรียน!D7)," ",สุขและพลศึกษา!E9)</f>
        <v xml:space="preserve"> </v>
      </c>
      <c r="I9" s="24" t="str">
        <f>IF(ISBLANK(ข้อมูลนักเรียน!D7)," ",ศิลปะ!E9)</f>
        <v xml:space="preserve"> </v>
      </c>
      <c r="J9" s="24" t="str">
        <f>IF(ISBLANK(ข้อมูลนักเรียน!D7)," ",การงาน!E9)</f>
        <v xml:space="preserve"> </v>
      </c>
      <c r="K9" s="24" t="str">
        <f>IF(ISBLANK(ข้อมูลนักเรียน!D7)," ",Eพื้นฐาน!E9)</f>
        <v xml:space="preserve"> </v>
      </c>
      <c r="L9" s="24" t="str">
        <f>IF(ISBLANK(ข้อมูลนักเรียน!D7)," ",Eสื่อสาร!E9)</f>
        <v xml:space="preserve"> </v>
      </c>
      <c r="M9" s="24" t="str">
        <f>IF(ISBLANK(ข้อมูลนักเรียน!D7)," ",Engเพิ่ม!E9)</f>
        <v xml:space="preserve"> </v>
      </c>
      <c r="N9" s="24" t="str">
        <f>IF(ISBLANK(ข้อมูลนักเรียน!D7)," ",คณิตเพิ่ม!E9)</f>
        <v xml:space="preserve"> </v>
      </c>
      <c r="O9" s="24" t="str">
        <f>IF(ISBLANK(ข้อมูลนักเรียน!D7)," ",math!E9)</f>
        <v xml:space="preserve"> </v>
      </c>
      <c r="P9" s="24" t="str">
        <f>IF(ISBLANK(ข้อมูลนักเรียน!D7)," ",วิทย์เพิ่ม!E9)</f>
        <v xml:space="preserve"> </v>
      </c>
      <c r="Q9" s="24" t="str">
        <f>IF(ISBLANK(ข้อมูลนักเรียน!D7)," ",science!E9)</f>
        <v xml:space="preserve"> </v>
      </c>
      <c r="R9" s="24" t="str">
        <f>IF(ISBLANK(ข้อมูลนักเรียน!D7)," ",จีน!E9)</f>
        <v xml:space="preserve"> </v>
      </c>
      <c r="S9" s="24" t="str">
        <f>IF(ISBLANK(ข้อมูลนักเรียน!D7)," ",IS!E9)</f>
        <v xml:space="preserve"> </v>
      </c>
      <c r="T9" s="24" t="str">
        <f>IF(ISBLANK(ข้อมูลนักเรียน!D7)," ",วิทย์พลัง10!E9)</f>
        <v xml:space="preserve"> </v>
      </c>
      <c r="U9" s="26" t="str">
        <f>IF(ISBLANK(ข้อมูลนักเรียน!D7)," ",MODE(C9:T9))</f>
        <v xml:space="preserve"> </v>
      </c>
      <c r="V9" s="22" t="str">
        <f>IF(ISBLANK(ข้อมูลนักเรียน!D7)," ",IF(U9&gt;=3,"ดีเยี่ยม",IF(U9&gt;=2,"ดี","ผ่าน")))</f>
        <v xml:space="preserve"> </v>
      </c>
      <c r="W9" s="45"/>
    </row>
    <row r="10" spans="1:23" ht="18" customHeight="1" x14ac:dyDescent="0.25">
      <c r="A10" s="24">
        <v>6</v>
      </c>
      <c r="B10" s="21" t="str">
        <f>IF(ISBLANK(ข้อมูลนักเรียน!D8)," ",ข้อมูลนักเรียน!D8)</f>
        <v xml:space="preserve"> </v>
      </c>
      <c r="C10" s="24" t="str">
        <f>IF(ISBLANK(ข้อมูลนักเรียน!D8)," ",ภาษาไทย!E10)</f>
        <v xml:space="preserve"> </v>
      </c>
      <c r="D10" s="24" t="str">
        <f>IF(ISBLANK(ข้อมูลนักเรียน!D8)," ",คณิต!E10)</f>
        <v xml:space="preserve"> </v>
      </c>
      <c r="E10" s="24" t="str">
        <f>IF(ISBLANK(ข้อมูลนักเรียน!D8)," ",วิทย์!E10)</f>
        <v xml:space="preserve"> </v>
      </c>
      <c r="F10" s="24" t="str">
        <f>IF(ISBLANK(ข้อมูลนักเรียน!D8)," ",สังคม!E10)</f>
        <v xml:space="preserve"> </v>
      </c>
      <c r="G10" s="24" t="str">
        <f>IF(ISBLANK(ข้อมูลนักเรียน!D8)," ",ประวัติฯ!E10)</f>
        <v xml:space="preserve"> </v>
      </c>
      <c r="H10" s="24" t="str">
        <f>IF(ISBLANK(ข้อมูลนักเรียน!D8)," ",สุขและพลศึกษา!E10)</f>
        <v xml:space="preserve"> </v>
      </c>
      <c r="I10" s="24" t="str">
        <f>IF(ISBLANK(ข้อมูลนักเรียน!D8)," ",ศิลปะ!E10)</f>
        <v xml:space="preserve"> </v>
      </c>
      <c r="J10" s="24" t="str">
        <f>IF(ISBLANK(ข้อมูลนักเรียน!D8)," ",การงาน!E10)</f>
        <v xml:space="preserve"> </v>
      </c>
      <c r="K10" s="24" t="str">
        <f>IF(ISBLANK(ข้อมูลนักเรียน!D8)," ",Eพื้นฐาน!E10)</f>
        <v xml:space="preserve"> </v>
      </c>
      <c r="L10" s="24" t="str">
        <f>IF(ISBLANK(ข้อมูลนักเรียน!D8)," ",Eสื่อสาร!E10)</f>
        <v xml:space="preserve"> </v>
      </c>
      <c r="M10" s="24" t="str">
        <f>IF(ISBLANK(ข้อมูลนักเรียน!D8)," ",Engเพิ่ม!E10)</f>
        <v xml:space="preserve"> </v>
      </c>
      <c r="N10" s="24" t="str">
        <f>IF(ISBLANK(ข้อมูลนักเรียน!D8)," ",คณิตเพิ่ม!E10)</f>
        <v xml:space="preserve"> </v>
      </c>
      <c r="O10" s="24" t="str">
        <f>IF(ISBLANK(ข้อมูลนักเรียน!D8)," ",math!E10)</f>
        <v xml:space="preserve"> </v>
      </c>
      <c r="P10" s="24" t="str">
        <f>IF(ISBLANK(ข้อมูลนักเรียน!D8)," ",วิทย์เพิ่ม!E10)</f>
        <v xml:space="preserve"> </v>
      </c>
      <c r="Q10" s="24" t="str">
        <f>IF(ISBLANK(ข้อมูลนักเรียน!D8)," ",science!E10)</f>
        <v xml:space="preserve"> </v>
      </c>
      <c r="R10" s="24" t="str">
        <f>IF(ISBLANK(ข้อมูลนักเรียน!D8)," ",จีน!E10)</f>
        <v xml:space="preserve"> </v>
      </c>
      <c r="S10" s="24" t="str">
        <f>IF(ISBLANK(ข้อมูลนักเรียน!D8)," ",IS!E10)</f>
        <v xml:space="preserve"> </v>
      </c>
      <c r="T10" s="24" t="str">
        <f>IF(ISBLANK(ข้อมูลนักเรียน!D8)," ",วิทย์พลัง10!E10)</f>
        <v xml:space="preserve"> </v>
      </c>
      <c r="U10" s="26" t="str">
        <f>IF(ISBLANK(ข้อมูลนักเรียน!D8)," ",MODE(C10:T10))</f>
        <v xml:space="preserve"> </v>
      </c>
      <c r="V10" s="22" t="str">
        <f>IF(ISBLANK(ข้อมูลนักเรียน!D8)," ",IF(U10&gt;=3,"ดีเยี่ยม",IF(U10&gt;=2,"ดี","ผ่าน")))</f>
        <v xml:space="preserve"> </v>
      </c>
      <c r="W10" s="45"/>
    </row>
    <row r="11" spans="1:23" ht="18" customHeight="1" x14ac:dyDescent="0.25">
      <c r="A11" s="24">
        <v>7</v>
      </c>
      <c r="B11" s="21" t="str">
        <f>IF(ISBLANK(ข้อมูลนักเรียน!D9)," ",ข้อมูลนักเรียน!D9)</f>
        <v xml:space="preserve"> </v>
      </c>
      <c r="C11" s="24" t="str">
        <f>IF(ISBLANK(ข้อมูลนักเรียน!D9)," ",ภาษาไทย!E11)</f>
        <v xml:space="preserve"> </v>
      </c>
      <c r="D11" s="24" t="str">
        <f>IF(ISBLANK(ข้อมูลนักเรียน!D9)," ",คณิต!E11)</f>
        <v xml:space="preserve"> </v>
      </c>
      <c r="E11" s="24" t="str">
        <f>IF(ISBLANK(ข้อมูลนักเรียน!D9)," ",วิทย์!E11)</f>
        <v xml:space="preserve"> </v>
      </c>
      <c r="F11" s="24" t="str">
        <f>IF(ISBLANK(ข้อมูลนักเรียน!D9)," ",สังคม!E11)</f>
        <v xml:space="preserve"> </v>
      </c>
      <c r="G11" s="24" t="str">
        <f>IF(ISBLANK(ข้อมูลนักเรียน!D9)," ",ประวัติฯ!E11)</f>
        <v xml:space="preserve"> </v>
      </c>
      <c r="H11" s="24" t="str">
        <f>IF(ISBLANK(ข้อมูลนักเรียน!D9)," ",สุขและพลศึกษา!E11)</f>
        <v xml:space="preserve"> </v>
      </c>
      <c r="I11" s="24" t="str">
        <f>IF(ISBLANK(ข้อมูลนักเรียน!D9)," ",ศิลปะ!E11)</f>
        <v xml:space="preserve"> </v>
      </c>
      <c r="J11" s="24" t="str">
        <f>IF(ISBLANK(ข้อมูลนักเรียน!D9)," ",การงาน!E11)</f>
        <v xml:space="preserve"> </v>
      </c>
      <c r="K11" s="24" t="str">
        <f>IF(ISBLANK(ข้อมูลนักเรียน!D9)," ",Eพื้นฐาน!E11)</f>
        <v xml:space="preserve"> </v>
      </c>
      <c r="L11" s="24" t="str">
        <f>IF(ISBLANK(ข้อมูลนักเรียน!D9)," ",Eสื่อสาร!E11)</f>
        <v xml:space="preserve"> </v>
      </c>
      <c r="M11" s="24" t="str">
        <f>IF(ISBLANK(ข้อมูลนักเรียน!D9)," ",Engเพิ่ม!E11)</f>
        <v xml:space="preserve"> </v>
      </c>
      <c r="N11" s="24" t="str">
        <f>IF(ISBLANK(ข้อมูลนักเรียน!D9)," ",คณิตเพิ่ม!E11)</f>
        <v xml:space="preserve"> </v>
      </c>
      <c r="O11" s="24" t="str">
        <f>IF(ISBLANK(ข้อมูลนักเรียน!D9)," ",math!E11)</f>
        <v xml:space="preserve"> </v>
      </c>
      <c r="P11" s="24" t="str">
        <f>IF(ISBLANK(ข้อมูลนักเรียน!D9)," ",วิทย์เพิ่ม!E11)</f>
        <v xml:space="preserve"> </v>
      </c>
      <c r="Q11" s="24" t="str">
        <f>IF(ISBLANK(ข้อมูลนักเรียน!D9)," ",science!E11)</f>
        <v xml:space="preserve"> </v>
      </c>
      <c r="R11" s="24" t="str">
        <f>IF(ISBLANK(ข้อมูลนักเรียน!D9)," ",จีน!E11)</f>
        <v xml:space="preserve"> </v>
      </c>
      <c r="S11" s="24" t="str">
        <f>IF(ISBLANK(ข้อมูลนักเรียน!D9)," ",IS!E11)</f>
        <v xml:space="preserve"> </v>
      </c>
      <c r="T11" s="24" t="str">
        <f>IF(ISBLANK(ข้อมูลนักเรียน!D9)," ",วิทย์พลัง10!E11)</f>
        <v xml:space="preserve"> </v>
      </c>
      <c r="U11" s="26" t="str">
        <f>IF(ISBLANK(ข้อมูลนักเรียน!D9)," ",MODE(C11:T11))</f>
        <v xml:space="preserve"> </v>
      </c>
      <c r="V11" s="22" t="str">
        <f>IF(ISBLANK(ข้อมูลนักเรียน!D9)," ",IF(U11&gt;=3,"ดีเยี่ยม",IF(U11&gt;=2,"ดี","ผ่าน")))</f>
        <v xml:space="preserve"> </v>
      </c>
      <c r="W11" s="45"/>
    </row>
    <row r="12" spans="1:23" ht="18" customHeight="1" x14ac:dyDescent="0.25">
      <c r="A12" s="24">
        <v>8</v>
      </c>
      <c r="B12" s="21" t="str">
        <f>IF(ISBLANK(ข้อมูลนักเรียน!D10)," ",ข้อมูลนักเรียน!D10)</f>
        <v xml:space="preserve"> </v>
      </c>
      <c r="C12" s="24" t="str">
        <f>IF(ISBLANK(ข้อมูลนักเรียน!D10)," ",ภาษาไทย!E12)</f>
        <v xml:space="preserve"> </v>
      </c>
      <c r="D12" s="24" t="str">
        <f>IF(ISBLANK(ข้อมูลนักเรียน!D10)," ",คณิต!E12)</f>
        <v xml:space="preserve"> </v>
      </c>
      <c r="E12" s="24" t="str">
        <f>IF(ISBLANK(ข้อมูลนักเรียน!D10)," ",วิทย์!E12)</f>
        <v xml:space="preserve"> </v>
      </c>
      <c r="F12" s="24" t="str">
        <f>IF(ISBLANK(ข้อมูลนักเรียน!D10)," ",สังคม!E12)</f>
        <v xml:space="preserve"> </v>
      </c>
      <c r="G12" s="24" t="str">
        <f>IF(ISBLANK(ข้อมูลนักเรียน!D10)," ",ประวัติฯ!E12)</f>
        <v xml:space="preserve"> </v>
      </c>
      <c r="H12" s="24" t="str">
        <f>IF(ISBLANK(ข้อมูลนักเรียน!D10)," ",สุขและพลศึกษา!E12)</f>
        <v xml:space="preserve"> </v>
      </c>
      <c r="I12" s="24" t="str">
        <f>IF(ISBLANK(ข้อมูลนักเรียน!D10)," ",ศิลปะ!E12)</f>
        <v xml:space="preserve"> </v>
      </c>
      <c r="J12" s="24" t="str">
        <f>IF(ISBLANK(ข้อมูลนักเรียน!D10)," ",การงาน!E12)</f>
        <v xml:space="preserve"> </v>
      </c>
      <c r="K12" s="24" t="str">
        <f>IF(ISBLANK(ข้อมูลนักเรียน!D10)," ",Eพื้นฐาน!E12)</f>
        <v xml:space="preserve"> </v>
      </c>
      <c r="L12" s="24" t="str">
        <f>IF(ISBLANK(ข้อมูลนักเรียน!D10)," ",Eสื่อสาร!E12)</f>
        <v xml:space="preserve"> </v>
      </c>
      <c r="M12" s="24" t="str">
        <f>IF(ISBLANK(ข้อมูลนักเรียน!D10)," ",Engเพิ่ม!E12)</f>
        <v xml:space="preserve"> </v>
      </c>
      <c r="N12" s="24" t="str">
        <f>IF(ISBLANK(ข้อมูลนักเรียน!D10)," ",คณิตเพิ่ม!E12)</f>
        <v xml:space="preserve"> </v>
      </c>
      <c r="O12" s="24" t="str">
        <f>IF(ISBLANK(ข้อมูลนักเรียน!D10)," ",math!E12)</f>
        <v xml:space="preserve"> </v>
      </c>
      <c r="P12" s="24" t="str">
        <f>IF(ISBLANK(ข้อมูลนักเรียน!D10)," ",วิทย์เพิ่ม!E12)</f>
        <v xml:space="preserve"> </v>
      </c>
      <c r="Q12" s="24" t="str">
        <f>IF(ISBLANK(ข้อมูลนักเรียน!D10)," ",science!E12)</f>
        <v xml:space="preserve"> </v>
      </c>
      <c r="R12" s="24" t="str">
        <f>IF(ISBLANK(ข้อมูลนักเรียน!D10)," ",จีน!E12)</f>
        <v xml:space="preserve"> </v>
      </c>
      <c r="S12" s="24" t="str">
        <f>IF(ISBLANK(ข้อมูลนักเรียน!D10)," ",IS!E12)</f>
        <v xml:space="preserve"> </v>
      </c>
      <c r="T12" s="24" t="str">
        <f>IF(ISBLANK(ข้อมูลนักเรียน!D10)," ",วิทย์พลัง10!E12)</f>
        <v xml:space="preserve"> </v>
      </c>
      <c r="U12" s="26" t="str">
        <f>IF(ISBLANK(ข้อมูลนักเรียน!D10)," ",MODE(C12:T12))</f>
        <v xml:space="preserve"> </v>
      </c>
      <c r="V12" s="22" t="str">
        <f>IF(ISBLANK(ข้อมูลนักเรียน!D10)," ",IF(U12&gt;=3,"ดีเยี่ยม",IF(U12&gt;=2,"ดี","ผ่าน")))</f>
        <v xml:space="preserve"> </v>
      </c>
      <c r="W12" s="45"/>
    </row>
    <row r="13" spans="1:23" ht="18" customHeight="1" x14ac:dyDescent="0.25">
      <c r="A13" s="24">
        <v>9</v>
      </c>
      <c r="B13" s="21" t="str">
        <f>IF(ISBLANK(ข้อมูลนักเรียน!D11)," ",ข้อมูลนักเรียน!D11)</f>
        <v xml:space="preserve"> </v>
      </c>
      <c r="C13" s="24" t="str">
        <f>IF(ISBLANK(ข้อมูลนักเรียน!D11)," ",ภาษาไทย!E13)</f>
        <v xml:space="preserve"> </v>
      </c>
      <c r="D13" s="24" t="str">
        <f>IF(ISBLANK(ข้อมูลนักเรียน!D11)," ",คณิต!E13)</f>
        <v xml:space="preserve"> </v>
      </c>
      <c r="E13" s="24" t="str">
        <f>IF(ISBLANK(ข้อมูลนักเรียน!D11)," ",วิทย์!E13)</f>
        <v xml:space="preserve"> </v>
      </c>
      <c r="F13" s="24" t="str">
        <f>IF(ISBLANK(ข้อมูลนักเรียน!D11)," ",สังคม!E13)</f>
        <v xml:space="preserve"> </v>
      </c>
      <c r="G13" s="24" t="str">
        <f>IF(ISBLANK(ข้อมูลนักเรียน!D11)," ",ประวัติฯ!E13)</f>
        <v xml:space="preserve"> </v>
      </c>
      <c r="H13" s="24" t="str">
        <f>IF(ISBLANK(ข้อมูลนักเรียน!D11)," ",สุขและพลศึกษา!E13)</f>
        <v xml:space="preserve"> </v>
      </c>
      <c r="I13" s="24" t="str">
        <f>IF(ISBLANK(ข้อมูลนักเรียน!D11)," ",ศิลปะ!E13)</f>
        <v xml:space="preserve"> </v>
      </c>
      <c r="J13" s="24" t="str">
        <f>IF(ISBLANK(ข้อมูลนักเรียน!D11)," ",การงาน!E13)</f>
        <v xml:space="preserve"> </v>
      </c>
      <c r="K13" s="24" t="str">
        <f>IF(ISBLANK(ข้อมูลนักเรียน!D11)," ",Eพื้นฐาน!E13)</f>
        <v xml:space="preserve"> </v>
      </c>
      <c r="L13" s="24" t="str">
        <f>IF(ISBLANK(ข้อมูลนักเรียน!D11)," ",Eสื่อสาร!E13)</f>
        <v xml:space="preserve"> </v>
      </c>
      <c r="M13" s="24" t="str">
        <f>IF(ISBLANK(ข้อมูลนักเรียน!D11)," ",Engเพิ่ม!E13)</f>
        <v xml:space="preserve"> </v>
      </c>
      <c r="N13" s="24" t="str">
        <f>IF(ISBLANK(ข้อมูลนักเรียน!D11)," ",คณิตเพิ่ม!E13)</f>
        <v xml:space="preserve"> </v>
      </c>
      <c r="O13" s="24" t="str">
        <f>IF(ISBLANK(ข้อมูลนักเรียน!D11)," ",math!E13)</f>
        <v xml:space="preserve"> </v>
      </c>
      <c r="P13" s="24" t="str">
        <f>IF(ISBLANK(ข้อมูลนักเรียน!D11)," ",วิทย์เพิ่ม!E13)</f>
        <v xml:space="preserve"> </v>
      </c>
      <c r="Q13" s="24" t="str">
        <f>IF(ISBLANK(ข้อมูลนักเรียน!D11)," ",science!E13)</f>
        <v xml:space="preserve"> </v>
      </c>
      <c r="R13" s="24" t="str">
        <f>IF(ISBLANK(ข้อมูลนักเรียน!D11)," ",จีน!E13)</f>
        <v xml:space="preserve"> </v>
      </c>
      <c r="S13" s="24" t="str">
        <f>IF(ISBLANK(ข้อมูลนักเรียน!D11)," ",IS!E13)</f>
        <v xml:space="preserve"> </v>
      </c>
      <c r="T13" s="24" t="str">
        <f>IF(ISBLANK(ข้อมูลนักเรียน!D11)," ",วิทย์พลัง10!E13)</f>
        <v xml:space="preserve"> </v>
      </c>
      <c r="U13" s="26" t="str">
        <f>IF(ISBLANK(ข้อมูลนักเรียน!D11)," ",MODE(C13:T13))</f>
        <v xml:space="preserve"> </v>
      </c>
      <c r="V13" s="22" t="str">
        <f>IF(ISBLANK(ข้อมูลนักเรียน!D11)," ",IF(U13&gt;=3,"ดีเยี่ยม",IF(U13&gt;=2,"ดี","ผ่าน")))</f>
        <v xml:space="preserve"> </v>
      </c>
      <c r="W13" s="45"/>
    </row>
    <row r="14" spans="1:23" ht="18" customHeight="1" x14ac:dyDescent="0.25">
      <c r="A14" s="24">
        <v>10</v>
      </c>
      <c r="B14" s="21" t="str">
        <f>IF(ISBLANK(ข้อมูลนักเรียน!D12)," ",ข้อมูลนักเรียน!D12)</f>
        <v xml:space="preserve"> </v>
      </c>
      <c r="C14" s="24" t="str">
        <f>IF(ISBLANK(ข้อมูลนักเรียน!D12)," ",ภาษาไทย!E14)</f>
        <v xml:space="preserve"> </v>
      </c>
      <c r="D14" s="24" t="str">
        <f>IF(ISBLANK(ข้อมูลนักเรียน!D12)," ",คณิต!E14)</f>
        <v xml:space="preserve"> </v>
      </c>
      <c r="E14" s="24" t="str">
        <f>IF(ISBLANK(ข้อมูลนักเรียน!D12)," ",วิทย์!E14)</f>
        <v xml:space="preserve"> </v>
      </c>
      <c r="F14" s="24" t="str">
        <f>IF(ISBLANK(ข้อมูลนักเรียน!D12)," ",สังคม!E14)</f>
        <v xml:space="preserve"> </v>
      </c>
      <c r="G14" s="24" t="str">
        <f>IF(ISBLANK(ข้อมูลนักเรียน!D12)," ",ประวัติฯ!E14)</f>
        <v xml:space="preserve"> </v>
      </c>
      <c r="H14" s="24" t="str">
        <f>IF(ISBLANK(ข้อมูลนักเรียน!D12)," ",สุขและพลศึกษา!E14)</f>
        <v xml:space="preserve"> </v>
      </c>
      <c r="I14" s="24" t="str">
        <f>IF(ISBLANK(ข้อมูลนักเรียน!D12)," ",ศิลปะ!E14)</f>
        <v xml:space="preserve"> </v>
      </c>
      <c r="J14" s="24" t="str">
        <f>IF(ISBLANK(ข้อมูลนักเรียน!D12)," ",การงาน!E14)</f>
        <v xml:space="preserve"> </v>
      </c>
      <c r="K14" s="24" t="str">
        <f>IF(ISBLANK(ข้อมูลนักเรียน!D12)," ",Eพื้นฐาน!E14)</f>
        <v xml:space="preserve"> </v>
      </c>
      <c r="L14" s="24" t="str">
        <f>IF(ISBLANK(ข้อมูลนักเรียน!D12)," ",Eสื่อสาร!E14)</f>
        <v xml:space="preserve"> </v>
      </c>
      <c r="M14" s="24" t="str">
        <f>IF(ISBLANK(ข้อมูลนักเรียน!D12)," ",Engเพิ่ม!E14)</f>
        <v xml:space="preserve"> </v>
      </c>
      <c r="N14" s="24" t="str">
        <f>IF(ISBLANK(ข้อมูลนักเรียน!D12)," ",คณิตเพิ่ม!E14)</f>
        <v xml:space="preserve"> </v>
      </c>
      <c r="O14" s="24" t="str">
        <f>IF(ISBLANK(ข้อมูลนักเรียน!D12)," ",math!E14)</f>
        <v xml:space="preserve"> </v>
      </c>
      <c r="P14" s="24" t="str">
        <f>IF(ISBLANK(ข้อมูลนักเรียน!D12)," ",วิทย์เพิ่ม!E14)</f>
        <v xml:space="preserve"> </v>
      </c>
      <c r="Q14" s="24" t="str">
        <f>IF(ISBLANK(ข้อมูลนักเรียน!D12)," ",science!E14)</f>
        <v xml:space="preserve"> </v>
      </c>
      <c r="R14" s="24" t="str">
        <f>IF(ISBLANK(ข้อมูลนักเรียน!D12)," ",จีน!E14)</f>
        <v xml:space="preserve"> </v>
      </c>
      <c r="S14" s="24" t="str">
        <f>IF(ISBLANK(ข้อมูลนักเรียน!D12)," ",IS!E14)</f>
        <v xml:space="preserve"> </v>
      </c>
      <c r="T14" s="24" t="str">
        <f>IF(ISBLANK(ข้อมูลนักเรียน!D12)," ",วิทย์พลัง10!E14)</f>
        <v xml:space="preserve"> </v>
      </c>
      <c r="U14" s="26" t="str">
        <f>IF(ISBLANK(ข้อมูลนักเรียน!D12)," ",MODE(C14:T14))</f>
        <v xml:space="preserve"> </v>
      </c>
      <c r="V14" s="22" t="str">
        <f>IF(ISBLANK(ข้อมูลนักเรียน!D12)," ",IF(U14&gt;=3,"ดีเยี่ยม",IF(U14&gt;=2,"ดี","ผ่าน")))</f>
        <v xml:space="preserve"> </v>
      </c>
      <c r="W14" s="45"/>
    </row>
    <row r="15" spans="1:23" ht="18" customHeight="1" x14ac:dyDescent="0.25">
      <c r="A15" s="24">
        <v>11</v>
      </c>
      <c r="B15" s="21" t="str">
        <f>IF(ISBLANK(ข้อมูลนักเรียน!D13)," ",ข้อมูลนักเรียน!D13)</f>
        <v xml:space="preserve"> </v>
      </c>
      <c r="C15" s="24" t="str">
        <f>IF(ISBLANK(ข้อมูลนักเรียน!D13)," ",ภาษาไทย!E15)</f>
        <v xml:space="preserve"> </v>
      </c>
      <c r="D15" s="24" t="str">
        <f>IF(ISBLANK(ข้อมูลนักเรียน!D13)," ",คณิต!E15)</f>
        <v xml:space="preserve"> </v>
      </c>
      <c r="E15" s="24" t="str">
        <f>IF(ISBLANK(ข้อมูลนักเรียน!D13)," ",วิทย์!E15)</f>
        <v xml:space="preserve"> </v>
      </c>
      <c r="F15" s="24" t="str">
        <f>IF(ISBLANK(ข้อมูลนักเรียน!D13)," ",สังคม!E15)</f>
        <v xml:space="preserve"> </v>
      </c>
      <c r="G15" s="24" t="str">
        <f>IF(ISBLANK(ข้อมูลนักเรียน!D13)," ",ประวัติฯ!E15)</f>
        <v xml:space="preserve"> </v>
      </c>
      <c r="H15" s="24" t="str">
        <f>IF(ISBLANK(ข้อมูลนักเรียน!D13)," ",สุขและพลศึกษา!E15)</f>
        <v xml:space="preserve"> </v>
      </c>
      <c r="I15" s="24" t="str">
        <f>IF(ISBLANK(ข้อมูลนักเรียน!D13)," ",ศิลปะ!E15)</f>
        <v xml:space="preserve"> </v>
      </c>
      <c r="J15" s="24" t="str">
        <f>IF(ISBLANK(ข้อมูลนักเรียน!D13)," ",การงาน!E15)</f>
        <v xml:space="preserve"> </v>
      </c>
      <c r="K15" s="24" t="str">
        <f>IF(ISBLANK(ข้อมูลนักเรียน!D13)," ",Eพื้นฐาน!E15)</f>
        <v xml:space="preserve"> </v>
      </c>
      <c r="L15" s="24" t="str">
        <f>IF(ISBLANK(ข้อมูลนักเรียน!D13)," ",Eสื่อสาร!E15)</f>
        <v xml:space="preserve"> </v>
      </c>
      <c r="M15" s="24" t="str">
        <f>IF(ISBLANK(ข้อมูลนักเรียน!D13)," ",Engเพิ่ม!E15)</f>
        <v xml:space="preserve"> </v>
      </c>
      <c r="N15" s="24" t="str">
        <f>IF(ISBLANK(ข้อมูลนักเรียน!D13)," ",คณิตเพิ่ม!E15)</f>
        <v xml:space="preserve"> </v>
      </c>
      <c r="O15" s="24" t="str">
        <f>IF(ISBLANK(ข้อมูลนักเรียน!D13)," ",math!E15)</f>
        <v xml:space="preserve"> </v>
      </c>
      <c r="P15" s="24" t="str">
        <f>IF(ISBLANK(ข้อมูลนักเรียน!D13)," ",วิทย์เพิ่ม!E15)</f>
        <v xml:space="preserve"> </v>
      </c>
      <c r="Q15" s="24" t="str">
        <f>IF(ISBLANK(ข้อมูลนักเรียน!D13)," ",science!E15)</f>
        <v xml:space="preserve"> </v>
      </c>
      <c r="R15" s="24" t="str">
        <f>IF(ISBLANK(ข้อมูลนักเรียน!D13)," ",จีน!E15)</f>
        <v xml:space="preserve"> </v>
      </c>
      <c r="S15" s="24" t="str">
        <f>IF(ISBLANK(ข้อมูลนักเรียน!D13)," ",IS!E15)</f>
        <v xml:space="preserve"> </v>
      </c>
      <c r="T15" s="24" t="str">
        <f>IF(ISBLANK(ข้อมูลนักเรียน!D13)," ",วิทย์พลัง10!E15)</f>
        <v xml:space="preserve"> </v>
      </c>
      <c r="U15" s="26" t="str">
        <f>IF(ISBLANK(ข้อมูลนักเรียน!D13)," ",MODE(C15:T15))</f>
        <v xml:space="preserve"> </v>
      </c>
      <c r="V15" s="22" t="str">
        <f>IF(ISBLANK(ข้อมูลนักเรียน!D13)," ",IF(U15&gt;=3,"ดีเยี่ยม",IF(U15&gt;=2,"ดี","ผ่าน")))</f>
        <v xml:space="preserve"> </v>
      </c>
      <c r="W15" s="45"/>
    </row>
    <row r="16" spans="1:23" ht="18" customHeight="1" x14ac:dyDescent="0.25">
      <c r="A16" s="24">
        <v>12</v>
      </c>
      <c r="B16" s="21" t="str">
        <f>IF(ISBLANK(ข้อมูลนักเรียน!D14)," ",ข้อมูลนักเรียน!D14)</f>
        <v xml:space="preserve"> </v>
      </c>
      <c r="C16" s="24" t="str">
        <f>IF(ISBLANK(ข้อมูลนักเรียน!D14)," ",ภาษาไทย!E16)</f>
        <v xml:space="preserve"> </v>
      </c>
      <c r="D16" s="24" t="str">
        <f>IF(ISBLANK(ข้อมูลนักเรียน!D14)," ",คณิต!E16)</f>
        <v xml:space="preserve"> </v>
      </c>
      <c r="E16" s="24" t="str">
        <f>IF(ISBLANK(ข้อมูลนักเรียน!D14)," ",วิทย์!E16)</f>
        <v xml:space="preserve"> </v>
      </c>
      <c r="F16" s="24" t="str">
        <f>IF(ISBLANK(ข้อมูลนักเรียน!D14)," ",สังคม!E16)</f>
        <v xml:space="preserve"> </v>
      </c>
      <c r="G16" s="24" t="str">
        <f>IF(ISBLANK(ข้อมูลนักเรียน!D14)," ",ประวัติฯ!E16)</f>
        <v xml:space="preserve"> </v>
      </c>
      <c r="H16" s="24" t="str">
        <f>IF(ISBLANK(ข้อมูลนักเรียน!D14)," ",สุขและพลศึกษา!E16)</f>
        <v xml:space="preserve"> </v>
      </c>
      <c r="I16" s="24" t="str">
        <f>IF(ISBLANK(ข้อมูลนักเรียน!D14)," ",ศิลปะ!E16)</f>
        <v xml:space="preserve"> </v>
      </c>
      <c r="J16" s="24" t="str">
        <f>IF(ISBLANK(ข้อมูลนักเรียน!D14)," ",การงาน!E16)</f>
        <v xml:space="preserve"> </v>
      </c>
      <c r="K16" s="24" t="str">
        <f>IF(ISBLANK(ข้อมูลนักเรียน!D14)," ",Eพื้นฐาน!E16)</f>
        <v xml:space="preserve"> </v>
      </c>
      <c r="L16" s="24" t="str">
        <f>IF(ISBLANK(ข้อมูลนักเรียน!D14)," ",Eสื่อสาร!E16)</f>
        <v xml:space="preserve"> </v>
      </c>
      <c r="M16" s="24" t="str">
        <f>IF(ISBLANK(ข้อมูลนักเรียน!D14)," ",Engเพิ่ม!E16)</f>
        <v xml:space="preserve"> </v>
      </c>
      <c r="N16" s="24" t="str">
        <f>IF(ISBLANK(ข้อมูลนักเรียน!D14)," ",คณิตเพิ่ม!E16)</f>
        <v xml:space="preserve"> </v>
      </c>
      <c r="O16" s="24" t="str">
        <f>IF(ISBLANK(ข้อมูลนักเรียน!D14)," ",math!E16)</f>
        <v xml:space="preserve"> </v>
      </c>
      <c r="P16" s="24" t="str">
        <f>IF(ISBLANK(ข้อมูลนักเรียน!D14)," ",วิทย์เพิ่ม!E16)</f>
        <v xml:space="preserve"> </v>
      </c>
      <c r="Q16" s="24" t="str">
        <f>IF(ISBLANK(ข้อมูลนักเรียน!D14)," ",science!E16)</f>
        <v xml:space="preserve"> </v>
      </c>
      <c r="R16" s="24" t="str">
        <f>IF(ISBLANK(ข้อมูลนักเรียน!D14)," ",จีน!E16)</f>
        <v xml:space="preserve"> </v>
      </c>
      <c r="S16" s="24" t="str">
        <f>IF(ISBLANK(ข้อมูลนักเรียน!D14)," ",IS!E16)</f>
        <v xml:space="preserve"> </v>
      </c>
      <c r="T16" s="24" t="str">
        <f>IF(ISBLANK(ข้อมูลนักเรียน!D14)," ",วิทย์พลัง10!E16)</f>
        <v xml:space="preserve"> </v>
      </c>
      <c r="U16" s="26" t="str">
        <f>IF(ISBLANK(ข้อมูลนักเรียน!D14)," ",MODE(C16:T16))</f>
        <v xml:space="preserve"> </v>
      </c>
      <c r="V16" s="22" t="str">
        <f>IF(ISBLANK(ข้อมูลนักเรียน!D14)," ",IF(U16&gt;=3,"ดีเยี่ยม",IF(U16&gt;=2,"ดี","ผ่าน")))</f>
        <v xml:space="preserve"> </v>
      </c>
      <c r="W16" s="45"/>
    </row>
    <row r="17" spans="1:23" ht="18" customHeight="1" x14ac:dyDescent="0.25">
      <c r="A17" s="24">
        <v>13</v>
      </c>
      <c r="B17" s="21" t="str">
        <f>IF(ISBLANK(ข้อมูลนักเรียน!D15)," ",ข้อมูลนักเรียน!D15)</f>
        <v xml:space="preserve"> </v>
      </c>
      <c r="C17" s="24" t="str">
        <f>IF(ISBLANK(ข้อมูลนักเรียน!D15)," ",ภาษาไทย!E17)</f>
        <v xml:space="preserve"> </v>
      </c>
      <c r="D17" s="24" t="str">
        <f>IF(ISBLANK(ข้อมูลนักเรียน!D15)," ",คณิต!E17)</f>
        <v xml:space="preserve"> </v>
      </c>
      <c r="E17" s="24" t="str">
        <f>IF(ISBLANK(ข้อมูลนักเรียน!D15)," ",วิทย์!E17)</f>
        <v xml:space="preserve"> </v>
      </c>
      <c r="F17" s="24" t="str">
        <f>IF(ISBLANK(ข้อมูลนักเรียน!D15)," ",สังคม!E17)</f>
        <v xml:space="preserve"> </v>
      </c>
      <c r="G17" s="24" t="str">
        <f>IF(ISBLANK(ข้อมูลนักเรียน!D15)," ",ประวัติฯ!E17)</f>
        <v xml:space="preserve"> </v>
      </c>
      <c r="H17" s="24" t="str">
        <f>IF(ISBLANK(ข้อมูลนักเรียน!D15)," ",สุขและพลศึกษา!E17)</f>
        <v xml:space="preserve"> </v>
      </c>
      <c r="I17" s="24" t="str">
        <f>IF(ISBLANK(ข้อมูลนักเรียน!D15)," ",ศิลปะ!E17)</f>
        <v xml:space="preserve"> </v>
      </c>
      <c r="J17" s="24" t="str">
        <f>IF(ISBLANK(ข้อมูลนักเรียน!D15)," ",การงาน!E17)</f>
        <v xml:space="preserve"> </v>
      </c>
      <c r="K17" s="24" t="str">
        <f>IF(ISBLANK(ข้อมูลนักเรียน!D15)," ",Eพื้นฐาน!E17)</f>
        <v xml:space="preserve"> </v>
      </c>
      <c r="L17" s="24" t="str">
        <f>IF(ISBLANK(ข้อมูลนักเรียน!D15)," ",Eสื่อสาร!E17)</f>
        <v xml:space="preserve"> </v>
      </c>
      <c r="M17" s="24" t="str">
        <f>IF(ISBLANK(ข้อมูลนักเรียน!D15)," ",Engเพิ่ม!E17)</f>
        <v xml:space="preserve"> </v>
      </c>
      <c r="N17" s="24" t="str">
        <f>IF(ISBLANK(ข้อมูลนักเรียน!D15)," ",คณิตเพิ่ม!E17)</f>
        <v xml:space="preserve"> </v>
      </c>
      <c r="O17" s="24" t="str">
        <f>IF(ISBLANK(ข้อมูลนักเรียน!D15)," ",math!E17)</f>
        <v xml:space="preserve"> </v>
      </c>
      <c r="P17" s="24" t="str">
        <f>IF(ISBLANK(ข้อมูลนักเรียน!D15)," ",วิทย์เพิ่ม!E17)</f>
        <v xml:space="preserve"> </v>
      </c>
      <c r="Q17" s="24" t="str">
        <f>IF(ISBLANK(ข้อมูลนักเรียน!D15)," ",science!E17)</f>
        <v xml:space="preserve"> </v>
      </c>
      <c r="R17" s="24" t="str">
        <f>IF(ISBLANK(ข้อมูลนักเรียน!D15)," ",จีน!E17)</f>
        <v xml:space="preserve"> </v>
      </c>
      <c r="S17" s="24" t="str">
        <f>IF(ISBLANK(ข้อมูลนักเรียน!D15)," ",IS!E17)</f>
        <v xml:space="preserve"> </v>
      </c>
      <c r="T17" s="24" t="str">
        <f>IF(ISBLANK(ข้อมูลนักเรียน!D15)," ",วิทย์พลัง10!E17)</f>
        <v xml:space="preserve"> </v>
      </c>
      <c r="U17" s="26" t="str">
        <f>IF(ISBLANK(ข้อมูลนักเรียน!D15)," ",MODE(C17:T17))</f>
        <v xml:space="preserve"> </v>
      </c>
      <c r="V17" s="22" t="str">
        <f>IF(ISBLANK(ข้อมูลนักเรียน!D15)," ",IF(U17&gt;=3,"ดีเยี่ยม",IF(U17&gt;=2,"ดี","ผ่าน")))</f>
        <v xml:space="preserve"> </v>
      </c>
      <c r="W17" s="45"/>
    </row>
    <row r="18" spans="1:23" ht="18" customHeight="1" x14ac:dyDescent="0.25">
      <c r="A18" s="24">
        <v>14</v>
      </c>
      <c r="B18" s="21" t="str">
        <f>IF(ISBLANK(ข้อมูลนักเรียน!D16)," ",ข้อมูลนักเรียน!D16)</f>
        <v xml:space="preserve"> </v>
      </c>
      <c r="C18" s="24" t="str">
        <f>IF(ISBLANK(ข้อมูลนักเรียน!D16)," ",ภาษาไทย!E18)</f>
        <v xml:space="preserve"> </v>
      </c>
      <c r="D18" s="24" t="str">
        <f>IF(ISBLANK(ข้อมูลนักเรียน!D16)," ",คณิต!E18)</f>
        <v xml:space="preserve"> </v>
      </c>
      <c r="E18" s="24" t="str">
        <f>IF(ISBLANK(ข้อมูลนักเรียน!D16)," ",วิทย์!E18)</f>
        <v xml:space="preserve"> </v>
      </c>
      <c r="F18" s="24" t="str">
        <f>IF(ISBLANK(ข้อมูลนักเรียน!D16)," ",สังคม!E18)</f>
        <v xml:space="preserve"> </v>
      </c>
      <c r="G18" s="24" t="str">
        <f>IF(ISBLANK(ข้อมูลนักเรียน!D16)," ",ประวัติฯ!E18)</f>
        <v xml:space="preserve"> </v>
      </c>
      <c r="H18" s="24" t="str">
        <f>IF(ISBLANK(ข้อมูลนักเรียน!D16)," ",สุขและพลศึกษา!E18)</f>
        <v xml:space="preserve"> </v>
      </c>
      <c r="I18" s="24" t="str">
        <f>IF(ISBLANK(ข้อมูลนักเรียน!D16)," ",ศิลปะ!E18)</f>
        <v xml:space="preserve"> </v>
      </c>
      <c r="J18" s="24" t="str">
        <f>IF(ISBLANK(ข้อมูลนักเรียน!D16)," ",การงาน!E18)</f>
        <v xml:space="preserve"> </v>
      </c>
      <c r="K18" s="24" t="str">
        <f>IF(ISBLANK(ข้อมูลนักเรียน!D16)," ",Eพื้นฐาน!E18)</f>
        <v xml:space="preserve"> </v>
      </c>
      <c r="L18" s="24" t="str">
        <f>IF(ISBLANK(ข้อมูลนักเรียน!D16)," ",Eสื่อสาร!E18)</f>
        <v xml:space="preserve"> </v>
      </c>
      <c r="M18" s="24" t="str">
        <f>IF(ISBLANK(ข้อมูลนักเรียน!D16)," ",Engเพิ่ม!E18)</f>
        <v xml:space="preserve"> </v>
      </c>
      <c r="N18" s="24" t="str">
        <f>IF(ISBLANK(ข้อมูลนักเรียน!D16)," ",คณิตเพิ่ม!E18)</f>
        <v xml:space="preserve"> </v>
      </c>
      <c r="O18" s="24" t="str">
        <f>IF(ISBLANK(ข้อมูลนักเรียน!D16)," ",math!E18)</f>
        <v xml:space="preserve"> </v>
      </c>
      <c r="P18" s="24" t="str">
        <f>IF(ISBLANK(ข้อมูลนักเรียน!D16)," ",วิทย์เพิ่ม!E18)</f>
        <v xml:space="preserve"> </v>
      </c>
      <c r="Q18" s="24" t="str">
        <f>IF(ISBLANK(ข้อมูลนักเรียน!D16)," ",science!E18)</f>
        <v xml:space="preserve"> </v>
      </c>
      <c r="R18" s="24" t="str">
        <f>IF(ISBLANK(ข้อมูลนักเรียน!D16)," ",จีน!E18)</f>
        <v xml:space="preserve"> </v>
      </c>
      <c r="S18" s="24" t="str">
        <f>IF(ISBLANK(ข้อมูลนักเรียน!D16)," ",IS!E18)</f>
        <v xml:space="preserve"> </v>
      </c>
      <c r="T18" s="24" t="str">
        <f>IF(ISBLANK(ข้อมูลนักเรียน!D16)," ",วิทย์พลัง10!E18)</f>
        <v xml:space="preserve"> </v>
      </c>
      <c r="U18" s="26" t="str">
        <f>IF(ISBLANK(ข้อมูลนักเรียน!D16)," ",MODE(C18:T18))</f>
        <v xml:space="preserve"> </v>
      </c>
      <c r="V18" s="22" t="str">
        <f>IF(ISBLANK(ข้อมูลนักเรียน!D16)," ",IF(U18&gt;=3,"ดีเยี่ยม",IF(U18&gt;=2,"ดี","ผ่าน")))</f>
        <v xml:space="preserve"> </v>
      </c>
      <c r="W18" s="45"/>
    </row>
    <row r="19" spans="1:23" ht="18" customHeight="1" x14ac:dyDescent="0.25">
      <c r="A19" s="24">
        <v>15</v>
      </c>
      <c r="B19" s="21" t="str">
        <f>IF(ISBLANK(ข้อมูลนักเรียน!D17)," ",ข้อมูลนักเรียน!D17)</f>
        <v xml:space="preserve"> </v>
      </c>
      <c r="C19" s="24" t="str">
        <f>IF(ISBLANK(ข้อมูลนักเรียน!D17)," ",ภาษาไทย!E19)</f>
        <v xml:space="preserve"> </v>
      </c>
      <c r="D19" s="24" t="str">
        <f>IF(ISBLANK(ข้อมูลนักเรียน!D17)," ",คณิต!E19)</f>
        <v xml:space="preserve"> </v>
      </c>
      <c r="E19" s="24" t="str">
        <f>IF(ISBLANK(ข้อมูลนักเรียน!D17)," ",วิทย์!E19)</f>
        <v xml:space="preserve"> </v>
      </c>
      <c r="F19" s="24" t="str">
        <f>IF(ISBLANK(ข้อมูลนักเรียน!D17)," ",สังคม!E19)</f>
        <v xml:space="preserve"> </v>
      </c>
      <c r="G19" s="24" t="str">
        <f>IF(ISBLANK(ข้อมูลนักเรียน!D17)," ",ประวัติฯ!E19)</f>
        <v xml:space="preserve"> </v>
      </c>
      <c r="H19" s="24" t="str">
        <f>IF(ISBLANK(ข้อมูลนักเรียน!D17)," ",สุขและพลศึกษา!E19)</f>
        <v xml:space="preserve"> </v>
      </c>
      <c r="I19" s="24" t="str">
        <f>IF(ISBLANK(ข้อมูลนักเรียน!D17)," ",ศิลปะ!E19)</f>
        <v xml:space="preserve"> </v>
      </c>
      <c r="J19" s="24" t="str">
        <f>IF(ISBLANK(ข้อมูลนักเรียน!D17)," ",การงาน!E19)</f>
        <v xml:space="preserve"> </v>
      </c>
      <c r="K19" s="24" t="str">
        <f>IF(ISBLANK(ข้อมูลนักเรียน!D17)," ",Eพื้นฐาน!E19)</f>
        <v xml:space="preserve"> </v>
      </c>
      <c r="L19" s="24" t="str">
        <f>IF(ISBLANK(ข้อมูลนักเรียน!D17)," ",Eสื่อสาร!E19)</f>
        <v xml:space="preserve"> </v>
      </c>
      <c r="M19" s="24" t="str">
        <f>IF(ISBLANK(ข้อมูลนักเรียน!D17)," ",Engเพิ่ม!E19)</f>
        <v xml:space="preserve"> </v>
      </c>
      <c r="N19" s="24" t="str">
        <f>IF(ISBLANK(ข้อมูลนักเรียน!D17)," ",คณิตเพิ่ม!E19)</f>
        <v xml:space="preserve"> </v>
      </c>
      <c r="O19" s="24" t="str">
        <f>IF(ISBLANK(ข้อมูลนักเรียน!D17)," ",math!E19)</f>
        <v xml:space="preserve"> </v>
      </c>
      <c r="P19" s="24" t="str">
        <f>IF(ISBLANK(ข้อมูลนักเรียน!D17)," ",วิทย์เพิ่ม!E19)</f>
        <v xml:space="preserve"> </v>
      </c>
      <c r="Q19" s="24" t="str">
        <f>IF(ISBLANK(ข้อมูลนักเรียน!D17)," ",science!E19)</f>
        <v xml:space="preserve"> </v>
      </c>
      <c r="R19" s="24" t="str">
        <f>IF(ISBLANK(ข้อมูลนักเรียน!D17)," ",จีน!E19)</f>
        <v xml:space="preserve"> </v>
      </c>
      <c r="S19" s="24" t="str">
        <f>IF(ISBLANK(ข้อมูลนักเรียน!D17)," ",IS!E19)</f>
        <v xml:space="preserve"> </v>
      </c>
      <c r="T19" s="24" t="str">
        <f>IF(ISBLANK(ข้อมูลนักเรียน!D17)," ",วิทย์พลัง10!E19)</f>
        <v xml:space="preserve"> </v>
      </c>
      <c r="U19" s="26" t="str">
        <f>IF(ISBLANK(ข้อมูลนักเรียน!D17)," ",MODE(C19:T19))</f>
        <v xml:space="preserve"> </v>
      </c>
      <c r="V19" s="22" t="str">
        <f>IF(ISBLANK(ข้อมูลนักเรียน!D17)," ",IF(U19&gt;=3,"ดีเยี่ยม",IF(U19&gt;=2,"ดี","ผ่าน")))</f>
        <v xml:space="preserve"> </v>
      </c>
      <c r="W19" s="45"/>
    </row>
    <row r="20" spans="1:23" ht="18" customHeight="1" x14ac:dyDescent="0.25">
      <c r="A20" s="24">
        <v>16</v>
      </c>
      <c r="B20" s="21" t="str">
        <f>IF(ISBLANK(ข้อมูลนักเรียน!D18)," ",ข้อมูลนักเรียน!D18)</f>
        <v xml:space="preserve"> </v>
      </c>
      <c r="C20" s="24" t="str">
        <f>IF(ISBLANK(ข้อมูลนักเรียน!D18)," ",ภาษาไทย!E20)</f>
        <v xml:space="preserve"> </v>
      </c>
      <c r="D20" s="24" t="str">
        <f>IF(ISBLANK(ข้อมูลนักเรียน!D18)," ",คณิต!E20)</f>
        <v xml:space="preserve"> </v>
      </c>
      <c r="E20" s="24" t="str">
        <f>IF(ISBLANK(ข้อมูลนักเรียน!D18)," ",วิทย์!E20)</f>
        <v xml:space="preserve"> </v>
      </c>
      <c r="F20" s="24" t="str">
        <f>IF(ISBLANK(ข้อมูลนักเรียน!D18)," ",สังคม!E20)</f>
        <v xml:space="preserve"> </v>
      </c>
      <c r="G20" s="24" t="str">
        <f>IF(ISBLANK(ข้อมูลนักเรียน!D18)," ",ประวัติฯ!E20)</f>
        <v xml:space="preserve"> </v>
      </c>
      <c r="H20" s="24" t="str">
        <f>IF(ISBLANK(ข้อมูลนักเรียน!D18)," ",สุขและพลศึกษา!E20)</f>
        <v xml:space="preserve"> </v>
      </c>
      <c r="I20" s="24" t="str">
        <f>IF(ISBLANK(ข้อมูลนักเรียน!D18)," ",ศิลปะ!E20)</f>
        <v xml:space="preserve"> </v>
      </c>
      <c r="J20" s="24" t="str">
        <f>IF(ISBLANK(ข้อมูลนักเรียน!D18)," ",การงาน!E20)</f>
        <v xml:space="preserve"> </v>
      </c>
      <c r="K20" s="24" t="str">
        <f>IF(ISBLANK(ข้อมูลนักเรียน!D18)," ",Eพื้นฐาน!E20)</f>
        <v xml:space="preserve"> </v>
      </c>
      <c r="L20" s="24" t="str">
        <f>IF(ISBLANK(ข้อมูลนักเรียน!D18)," ",Eสื่อสาร!E20)</f>
        <v xml:space="preserve"> </v>
      </c>
      <c r="M20" s="24" t="str">
        <f>IF(ISBLANK(ข้อมูลนักเรียน!D18)," ",Engเพิ่ม!E20)</f>
        <v xml:space="preserve"> </v>
      </c>
      <c r="N20" s="24" t="str">
        <f>IF(ISBLANK(ข้อมูลนักเรียน!D18)," ",คณิตเพิ่ม!E20)</f>
        <v xml:space="preserve"> </v>
      </c>
      <c r="O20" s="24" t="str">
        <f>IF(ISBLANK(ข้อมูลนักเรียน!D18)," ",math!E20)</f>
        <v xml:space="preserve"> </v>
      </c>
      <c r="P20" s="24" t="str">
        <f>IF(ISBLANK(ข้อมูลนักเรียน!D18)," ",วิทย์เพิ่ม!E20)</f>
        <v xml:space="preserve"> </v>
      </c>
      <c r="Q20" s="24" t="str">
        <f>IF(ISBLANK(ข้อมูลนักเรียน!D18)," ",science!E20)</f>
        <v xml:space="preserve"> </v>
      </c>
      <c r="R20" s="24" t="str">
        <f>IF(ISBLANK(ข้อมูลนักเรียน!D18)," ",จีน!E20)</f>
        <v xml:space="preserve"> </v>
      </c>
      <c r="S20" s="24" t="str">
        <f>IF(ISBLANK(ข้อมูลนักเรียน!D18)," ",IS!E20)</f>
        <v xml:space="preserve"> </v>
      </c>
      <c r="T20" s="24" t="str">
        <f>IF(ISBLANK(ข้อมูลนักเรียน!D18)," ",วิทย์พลัง10!E20)</f>
        <v xml:space="preserve"> </v>
      </c>
      <c r="U20" s="26" t="str">
        <f>IF(ISBLANK(ข้อมูลนักเรียน!D18)," ",MODE(C20:T20))</f>
        <v xml:space="preserve"> </v>
      </c>
      <c r="V20" s="22" t="str">
        <f>IF(ISBLANK(ข้อมูลนักเรียน!D18)," ",IF(U20&gt;=3,"ดีเยี่ยม",IF(U20&gt;=2,"ดี","ผ่าน")))</f>
        <v xml:space="preserve"> </v>
      </c>
      <c r="W20" s="45"/>
    </row>
    <row r="21" spans="1:23" ht="18" customHeight="1" x14ac:dyDescent="0.25">
      <c r="A21" s="24">
        <v>17</v>
      </c>
      <c r="B21" s="21" t="str">
        <f>IF(ISBLANK(ข้อมูลนักเรียน!D19)," ",ข้อมูลนักเรียน!D19)</f>
        <v xml:space="preserve"> </v>
      </c>
      <c r="C21" s="24" t="str">
        <f>IF(ISBLANK(ข้อมูลนักเรียน!D19)," ",ภาษาไทย!E21)</f>
        <v xml:space="preserve"> </v>
      </c>
      <c r="D21" s="24" t="str">
        <f>IF(ISBLANK(ข้อมูลนักเรียน!D19)," ",คณิต!E21)</f>
        <v xml:space="preserve"> </v>
      </c>
      <c r="E21" s="24" t="str">
        <f>IF(ISBLANK(ข้อมูลนักเรียน!D19)," ",วิทย์!E21)</f>
        <v xml:space="preserve"> </v>
      </c>
      <c r="F21" s="24" t="str">
        <f>IF(ISBLANK(ข้อมูลนักเรียน!D19)," ",สังคม!E21)</f>
        <v xml:space="preserve"> </v>
      </c>
      <c r="G21" s="24" t="str">
        <f>IF(ISBLANK(ข้อมูลนักเรียน!D19)," ",ประวัติฯ!E21)</f>
        <v xml:space="preserve"> </v>
      </c>
      <c r="H21" s="24" t="str">
        <f>IF(ISBLANK(ข้อมูลนักเรียน!D19)," ",สุขและพลศึกษา!E21)</f>
        <v xml:space="preserve"> </v>
      </c>
      <c r="I21" s="24" t="str">
        <f>IF(ISBLANK(ข้อมูลนักเรียน!D19)," ",ศิลปะ!E21)</f>
        <v xml:space="preserve"> </v>
      </c>
      <c r="J21" s="24" t="str">
        <f>IF(ISBLANK(ข้อมูลนักเรียน!D19)," ",การงาน!E21)</f>
        <v xml:space="preserve"> </v>
      </c>
      <c r="K21" s="24" t="str">
        <f>IF(ISBLANK(ข้อมูลนักเรียน!D19)," ",Eพื้นฐาน!E21)</f>
        <v xml:space="preserve"> </v>
      </c>
      <c r="L21" s="24" t="str">
        <f>IF(ISBLANK(ข้อมูลนักเรียน!D19)," ",Eสื่อสาร!E21)</f>
        <v xml:space="preserve"> </v>
      </c>
      <c r="M21" s="24" t="str">
        <f>IF(ISBLANK(ข้อมูลนักเรียน!D19)," ",Engเพิ่ม!E21)</f>
        <v xml:space="preserve"> </v>
      </c>
      <c r="N21" s="24" t="str">
        <f>IF(ISBLANK(ข้อมูลนักเรียน!D19)," ",คณิตเพิ่ม!E21)</f>
        <v xml:space="preserve"> </v>
      </c>
      <c r="O21" s="24" t="str">
        <f>IF(ISBLANK(ข้อมูลนักเรียน!D19)," ",math!E21)</f>
        <v xml:space="preserve"> </v>
      </c>
      <c r="P21" s="24" t="str">
        <f>IF(ISBLANK(ข้อมูลนักเรียน!D19)," ",วิทย์เพิ่ม!E21)</f>
        <v xml:space="preserve"> </v>
      </c>
      <c r="Q21" s="24" t="str">
        <f>IF(ISBLANK(ข้อมูลนักเรียน!D19)," ",science!E21)</f>
        <v xml:space="preserve"> </v>
      </c>
      <c r="R21" s="24" t="str">
        <f>IF(ISBLANK(ข้อมูลนักเรียน!D19)," ",จีน!E21)</f>
        <v xml:space="preserve"> </v>
      </c>
      <c r="S21" s="24" t="str">
        <f>IF(ISBLANK(ข้อมูลนักเรียน!D19)," ",IS!E21)</f>
        <v xml:space="preserve"> </v>
      </c>
      <c r="T21" s="24" t="str">
        <f>IF(ISBLANK(ข้อมูลนักเรียน!D19)," ",วิทย์พลัง10!E21)</f>
        <v xml:space="preserve"> </v>
      </c>
      <c r="U21" s="26" t="str">
        <f>IF(ISBLANK(ข้อมูลนักเรียน!D19)," ",MODE(C21:T21))</f>
        <v xml:space="preserve"> </v>
      </c>
      <c r="V21" s="22" t="str">
        <f>IF(ISBLANK(ข้อมูลนักเรียน!D19)," ",IF(U21&gt;=3,"ดีเยี่ยม",IF(U21&gt;=2,"ดี","ผ่าน")))</f>
        <v xml:space="preserve"> </v>
      </c>
      <c r="W21" s="45"/>
    </row>
    <row r="22" spans="1:23" ht="18" customHeight="1" x14ac:dyDescent="0.25">
      <c r="A22" s="24">
        <v>18</v>
      </c>
      <c r="B22" s="21" t="str">
        <f>IF(ISBLANK(ข้อมูลนักเรียน!D20)," ",ข้อมูลนักเรียน!D20)</f>
        <v xml:space="preserve"> </v>
      </c>
      <c r="C22" s="24" t="str">
        <f>IF(ISBLANK(ข้อมูลนักเรียน!D20)," ",ภาษาไทย!E22)</f>
        <v xml:space="preserve"> </v>
      </c>
      <c r="D22" s="24" t="str">
        <f>IF(ISBLANK(ข้อมูลนักเรียน!D20)," ",คณิต!E22)</f>
        <v xml:space="preserve"> </v>
      </c>
      <c r="E22" s="24" t="str">
        <f>IF(ISBLANK(ข้อมูลนักเรียน!D20)," ",วิทย์!E22)</f>
        <v xml:space="preserve"> </v>
      </c>
      <c r="F22" s="24" t="str">
        <f>IF(ISBLANK(ข้อมูลนักเรียน!D20)," ",สังคม!E22)</f>
        <v xml:space="preserve"> </v>
      </c>
      <c r="G22" s="24" t="str">
        <f>IF(ISBLANK(ข้อมูลนักเรียน!D20)," ",ประวัติฯ!E22)</f>
        <v xml:space="preserve"> </v>
      </c>
      <c r="H22" s="24" t="str">
        <f>IF(ISBLANK(ข้อมูลนักเรียน!D20)," ",สุขและพลศึกษา!E22)</f>
        <v xml:space="preserve"> </v>
      </c>
      <c r="I22" s="24" t="str">
        <f>IF(ISBLANK(ข้อมูลนักเรียน!D20)," ",ศิลปะ!E22)</f>
        <v xml:space="preserve"> </v>
      </c>
      <c r="J22" s="24" t="str">
        <f>IF(ISBLANK(ข้อมูลนักเรียน!D20)," ",การงาน!E22)</f>
        <v xml:space="preserve"> </v>
      </c>
      <c r="K22" s="24" t="str">
        <f>IF(ISBLANK(ข้อมูลนักเรียน!D20)," ",Eพื้นฐาน!E22)</f>
        <v xml:space="preserve"> </v>
      </c>
      <c r="L22" s="24" t="str">
        <f>IF(ISBLANK(ข้อมูลนักเรียน!D20)," ",Eสื่อสาร!E22)</f>
        <v xml:space="preserve"> </v>
      </c>
      <c r="M22" s="24" t="str">
        <f>IF(ISBLANK(ข้อมูลนักเรียน!D20)," ",Engเพิ่ม!E22)</f>
        <v xml:space="preserve"> </v>
      </c>
      <c r="N22" s="24" t="str">
        <f>IF(ISBLANK(ข้อมูลนักเรียน!D20)," ",คณิตเพิ่ม!E22)</f>
        <v xml:space="preserve"> </v>
      </c>
      <c r="O22" s="24" t="str">
        <f>IF(ISBLANK(ข้อมูลนักเรียน!D20)," ",math!E22)</f>
        <v xml:space="preserve"> </v>
      </c>
      <c r="P22" s="24" t="str">
        <f>IF(ISBLANK(ข้อมูลนักเรียน!D20)," ",วิทย์เพิ่ม!E22)</f>
        <v xml:space="preserve"> </v>
      </c>
      <c r="Q22" s="24" t="str">
        <f>IF(ISBLANK(ข้อมูลนักเรียน!D20)," ",science!E22)</f>
        <v xml:space="preserve"> </v>
      </c>
      <c r="R22" s="24" t="str">
        <f>IF(ISBLANK(ข้อมูลนักเรียน!D20)," ",จีน!E22)</f>
        <v xml:space="preserve"> </v>
      </c>
      <c r="S22" s="24" t="str">
        <f>IF(ISBLANK(ข้อมูลนักเรียน!D20)," ",IS!E22)</f>
        <v xml:space="preserve"> </v>
      </c>
      <c r="T22" s="24" t="str">
        <f>IF(ISBLANK(ข้อมูลนักเรียน!D20)," ",วิทย์พลัง10!E22)</f>
        <v xml:space="preserve"> </v>
      </c>
      <c r="U22" s="26" t="str">
        <f>IF(ISBLANK(ข้อมูลนักเรียน!D20)," ",MODE(C22:T22))</f>
        <v xml:space="preserve"> </v>
      </c>
      <c r="V22" s="22" t="str">
        <f>IF(ISBLANK(ข้อมูลนักเรียน!D20)," ",IF(U22&gt;=3,"ดีเยี่ยม",IF(U22&gt;=2,"ดี","ผ่าน")))</f>
        <v xml:space="preserve"> </v>
      </c>
      <c r="W22" s="45"/>
    </row>
    <row r="23" spans="1:23" ht="18" customHeight="1" x14ac:dyDescent="0.25">
      <c r="A23" s="24">
        <v>19</v>
      </c>
      <c r="B23" s="21" t="str">
        <f>IF(ISBLANK(ข้อมูลนักเรียน!D21)," ",ข้อมูลนักเรียน!D21)</f>
        <v xml:space="preserve"> </v>
      </c>
      <c r="C23" s="24" t="str">
        <f>IF(ISBLANK(ข้อมูลนักเรียน!D21)," ",ภาษาไทย!E23)</f>
        <v xml:space="preserve"> </v>
      </c>
      <c r="D23" s="24" t="str">
        <f>IF(ISBLANK(ข้อมูลนักเรียน!D21)," ",คณิต!E23)</f>
        <v xml:space="preserve"> </v>
      </c>
      <c r="E23" s="24" t="str">
        <f>IF(ISBLANK(ข้อมูลนักเรียน!D21)," ",วิทย์!E23)</f>
        <v xml:space="preserve"> </v>
      </c>
      <c r="F23" s="24" t="str">
        <f>IF(ISBLANK(ข้อมูลนักเรียน!D21)," ",สังคม!E23)</f>
        <v xml:space="preserve"> </v>
      </c>
      <c r="G23" s="24" t="str">
        <f>IF(ISBLANK(ข้อมูลนักเรียน!D21)," ",ประวัติฯ!E23)</f>
        <v xml:space="preserve"> </v>
      </c>
      <c r="H23" s="24" t="str">
        <f>IF(ISBLANK(ข้อมูลนักเรียน!D21)," ",สุขและพลศึกษา!E23)</f>
        <v xml:space="preserve"> </v>
      </c>
      <c r="I23" s="24" t="str">
        <f>IF(ISBLANK(ข้อมูลนักเรียน!D21)," ",ศิลปะ!E23)</f>
        <v xml:space="preserve"> </v>
      </c>
      <c r="J23" s="24" t="str">
        <f>IF(ISBLANK(ข้อมูลนักเรียน!D21)," ",การงาน!E23)</f>
        <v xml:space="preserve"> </v>
      </c>
      <c r="K23" s="24" t="str">
        <f>IF(ISBLANK(ข้อมูลนักเรียน!D21)," ",Eพื้นฐาน!E23)</f>
        <v xml:space="preserve"> </v>
      </c>
      <c r="L23" s="24" t="str">
        <f>IF(ISBLANK(ข้อมูลนักเรียน!D21)," ",Eสื่อสาร!E23)</f>
        <v xml:space="preserve"> </v>
      </c>
      <c r="M23" s="24" t="str">
        <f>IF(ISBLANK(ข้อมูลนักเรียน!D21)," ",Engเพิ่ม!E23)</f>
        <v xml:space="preserve"> </v>
      </c>
      <c r="N23" s="24" t="str">
        <f>IF(ISBLANK(ข้อมูลนักเรียน!D21)," ",คณิตเพิ่ม!E23)</f>
        <v xml:space="preserve"> </v>
      </c>
      <c r="O23" s="24" t="str">
        <f>IF(ISBLANK(ข้อมูลนักเรียน!D21)," ",math!E23)</f>
        <v xml:space="preserve"> </v>
      </c>
      <c r="P23" s="24" t="str">
        <f>IF(ISBLANK(ข้อมูลนักเรียน!D21)," ",วิทย์เพิ่ม!E23)</f>
        <v xml:space="preserve"> </v>
      </c>
      <c r="Q23" s="24" t="str">
        <f>IF(ISBLANK(ข้อมูลนักเรียน!D21)," ",science!E23)</f>
        <v xml:space="preserve"> </v>
      </c>
      <c r="R23" s="24" t="str">
        <f>IF(ISBLANK(ข้อมูลนักเรียน!D21)," ",จีน!E23)</f>
        <v xml:space="preserve"> </v>
      </c>
      <c r="S23" s="24" t="str">
        <f>IF(ISBLANK(ข้อมูลนักเรียน!D21)," ",IS!E23)</f>
        <v xml:space="preserve"> </v>
      </c>
      <c r="T23" s="24" t="str">
        <f>IF(ISBLANK(ข้อมูลนักเรียน!D21)," ",วิทย์พลัง10!E23)</f>
        <v xml:space="preserve"> </v>
      </c>
      <c r="U23" s="26" t="str">
        <f>IF(ISBLANK(ข้อมูลนักเรียน!D21)," ",MODE(C23:T23))</f>
        <v xml:space="preserve"> </v>
      </c>
      <c r="V23" s="22" t="str">
        <f>IF(ISBLANK(ข้อมูลนักเรียน!D21)," ",IF(U23&gt;=3,"ดีเยี่ยม",IF(U23&gt;=2,"ดี","ผ่าน")))</f>
        <v xml:space="preserve"> </v>
      </c>
      <c r="W23" s="45"/>
    </row>
    <row r="24" spans="1:23" ht="18" customHeight="1" x14ac:dyDescent="0.25">
      <c r="A24" s="24">
        <v>20</v>
      </c>
      <c r="B24" s="21" t="str">
        <f>IF(ISBLANK(ข้อมูลนักเรียน!D22)," ",ข้อมูลนักเรียน!D22)</f>
        <v xml:space="preserve"> </v>
      </c>
      <c r="C24" s="24" t="str">
        <f>IF(ISBLANK(ข้อมูลนักเรียน!D22)," ",ภาษาไทย!E24)</f>
        <v xml:space="preserve"> </v>
      </c>
      <c r="D24" s="24" t="str">
        <f>IF(ISBLANK(ข้อมูลนักเรียน!D22)," ",คณิต!E24)</f>
        <v xml:space="preserve"> </v>
      </c>
      <c r="E24" s="24" t="str">
        <f>IF(ISBLANK(ข้อมูลนักเรียน!D22)," ",วิทย์!E24)</f>
        <v xml:space="preserve"> </v>
      </c>
      <c r="F24" s="24" t="str">
        <f>IF(ISBLANK(ข้อมูลนักเรียน!D22)," ",สังคม!E24)</f>
        <v xml:space="preserve"> </v>
      </c>
      <c r="G24" s="24" t="str">
        <f>IF(ISBLANK(ข้อมูลนักเรียน!D22)," ",ประวัติฯ!E24)</f>
        <v xml:space="preserve"> </v>
      </c>
      <c r="H24" s="24" t="str">
        <f>IF(ISBLANK(ข้อมูลนักเรียน!D22)," ",สุขและพลศึกษา!E24)</f>
        <v xml:space="preserve"> </v>
      </c>
      <c r="I24" s="24" t="str">
        <f>IF(ISBLANK(ข้อมูลนักเรียน!D22)," ",ศิลปะ!E24)</f>
        <v xml:space="preserve"> </v>
      </c>
      <c r="J24" s="24" t="str">
        <f>IF(ISBLANK(ข้อมูลนักเรียน!D22)," ",การงาน!E24)</f>
        <v xml:space="preserve"> </v>
      </c>
      <c r="K24" s="24" t="str">
        <f>IF(ISBLANK(ข้อมูลนักเรียน!D22)," ",Eพื้นฐาน!E24)</f>
        <v xml:space="preserve"> </v>
      </c>
      <c r="L24" s="24" t="str">
        <f>IF(ISBLANK(ข้อมูลนักเรียน!D22)," ",Eสื่อสาร!E24)</f>
        <v xml:space="preserve"> </v>
      </c>
      <c r="M24" s="24" t="str">
        <f>IF(ISBLANK(ข้อมูลนักเรียน!D22)," ",Engเพิ่ม!E24)</f>
        <v xml:space="preserve"> </v>
      </c>
      <c r="N24" s="24" t="str">
        <f>IF(ISBLANK(ข้อมูลนักเรียน!D22)," ",คณิตเพิ่ม!E24)</f>
        <v xml:space="preserve"> </v>
      </c>
      <c r="O24" s="24" t="str">
        <f>IF(ISBLANK(ข้อมูลนักเรียน!D22)," ",math!E24)</f>
        <v xml:space="preserve"> </v>
      </c>
      <c r="P24" s="24" t="str">
        <f>IF(ISBLANK(ข้อมูลนักเรียน!D22)," ",วิทย์เพิ่ม!E24)</f>
        <v xml:space="preserve"> </v>
      </c>
      <c r="Q24" s="24" t="str">
        <f>IF(ISBLANK(ข้อมูลนักเรียน!D22)," ",science!E24)</f>
        <v xml:space="preserve"> </v>
      </c>
      <c r="R24" s="24" t="str">
        <f>IF(ISBLANK(ข้อมูลนักเรียน!D22)," ",จีน!E24)</f>
        <v xml:space="preserve"> </v>
      </c>
      <c r="S24" s="24" t="str">
        <f>IF(ISBLANK(ข้อมูลนักเรียน!D22)," ",IS!E24)</f>
        <v xml:space="preserve"> </v>
      </c>
      <c r="T24" s="24" t="str">
        <f>IF(ISBLANK(ข้อมูลนักเรียน!D22)," ",วิทย์พลัง10!E24)</f>
        <v xml:space="preserve"> </v>
      </c>
      <c r="U24" s="26" t="str">
        <f>IF(ISBLANK(ข้อมูลนักเรียน!D22)," ",MODE(C24:T24))</f>
        <v xml:space="preserve"> </v>
      </c>
      <c r="V24" s="22" t="str">
        <f>IF(ISBLANK(ข้อมูลนักเรียน!D22)," ",IF(U24&gt;=3,"ดีเยี่ยม",IF(U24&gt;=2,"ดี","ผ่าน")))</f>
        <v xml:space="preserve"> </v>
      </c>
      <c r="W24" s="45"/>
    </row>
    <row r="25" spans="1:23" ht="18" customHeight="1" x14ac:dyDescent="0.25">
      <c r="A25" s="24">
        <v>21</v>
      </c>
      <c r="B25" s="21" t="str">
        <f>IF(ISBLANK(ข้อมูลนักเรียน!D23)," ",ข้อมูลนักเรียน!D23)</f>
        <v xml:space="preserve"> </v>
      </c>
      <c r="C25" s="24" t="str">
        <f>IF(ISBLANK(ข้อมูลนักเรียน!D23)," ",ภาษาไทย!E25)</f>
        <v xml:space="preserve"> </v>
      </c>
      <c r="D25" s="24" t="str">
        <f>IF(ISBLANK(ข้อมูลนักเรียน!D23)," ",คณิต!E25)</f>
        <v xml:space="preserve"> </v>
      </c>
      <c r="E25" s="24" t="str">
        <f>IF(ISBLANK(ข้อมูลนักเรียน!D23)," ",วิทย์!E25)</f>
        <v xml:space="preserve"> </v>
      </c>
      <c r="F25" s="24" t="str">
        <f>IF(ISBLANK(ข้อมูลนักเรียน!D23)," ",สังคม!E25)</f>
        <v xml:space="preserve"> </v>
      </c>
      <c r="G25" s="24" t="str">
        <f>IF(ISBLANK(ข้อมูลนักเรียน!D23)," ",ประวัติฯ!E25)</f>
        <v xml:space="preserve"> </v>
      </c>
      <c r="H25" s="24" t="str">
        <f>IF(ISBLANK(ข้อมูลนักเรียน!D23)," ",สุขและพลศึกษา!E25)</f>
        <v xml:space="preserve"> </v>
      </c>
      <c r="I25" s="24" t="str">
        <f>IF(ISBLANK(ข้อมูลนักเรียน!D23)," ",ศิลปะ!E25)</f>
        <v xml:space="preserve"> </v>
      </c>
      <c r="J25" s="24" t="str">
        <f>IF(ISBLANK(ข้อมูลนักเรียน!D23)," ",การงาน!E25)</f>
        <v xml:space="preserve"> </v>
      </c>
      <c r="K25" s="24" t="str">
        <f>IF(ISBLANK(ข้อมูลนักเรียน!D23)," ",Eพื้นฐาน!E25)</f>
        <v xml:space="preserve"> </v>
      </c>
      <c r="L25" s="24" t="str">
        <f>IF(ISBLANK(ข้อมูลนักเรียน!D23)," ",Eสื่อสาร!E25)</f>
        <v xml:space="preserve"> </v>
      </c>
      <c r="M25" s="24" t="str">
        <f>IF(ISBLANK(ข้อมูลนักเรียน!D23)," ",Engเพิ่ม!E25)</f>
        <v xml:space="preserve"> </v>
      </c>
      <c r="N25" s="24" t="str">
        <f>IF(ISBLANK(ข้อมูลนักเรียน!D23)," ",คณิตเพิ่ม!E25)</f>
        <v xml:space="preserve"> </v>
      </c>
      <c r="O25" s="24" t="str">
        <f>IF(ISBLANK(ข้อมูลนักเรียน!D23)," ",math!E25)</f>
        <v xml:space="preserve"> </v>
      </c>
      <c r="P25" s="24" t="str">
        <f>IF(ISBLANK(ข้อมูลนักเรียน!D23)," ",วิทย์เพิ่ม!E25)</f>
        <v xml:space="preserve"> </v>
      </c>
      <c r="Q25" s="24" t="str">
        <f>IF(ISBLANK(ข้อมูลนักเรียน!D23)," ",science!E25)</f>
        <v xml:space="preserve"> </v>
      </c>
      <c r="R25" s="24" t="str">
        <f>IF(ISBLANK(ข้อมูลนักเรียน!D23)," ",จีน!E25)</f>
        <v xml:space="preserve"> </v>
      </c>
      <c r="S25" s="24" t="str">
        <f>IF(ISBLANK(ข้อมูลนักเรียน!D23)," ",IS!E25)</f>
        <v xml:space="preserve"> </v>
      </c>
      <c r="T25" s="24" t="str">
        <f>IF(ISBLANK(ข้อมูลนักเรียน!D23)," ",วิทย์พลัง10!E25)</f>
        <v xml:space="preserve"> </v>
      </c>
      <c r="U25" s="26" t="str">
        <f>IF(ISBLANK(ข้อมูลนักเรียน!D23)," ",MODE(C25:T25))</f>
        <v xml:space="preserve"> </v>
      </c>
      <c r="V25" s="22" t="str">
        <f>IF(ISBLANK(ข้อมูลนักเรียน!D23)," ",IF(U25&gt;=3,"ดีเยี่ยม",IF(U25&gt;=2,"ดี","ผ่าน")))</f>
        <v xml:space="preserve"> </v>
      </c>
      <c r="W25" s="45"/>
    </row>
    <row r="26" spans="1:23" ht="18" customHeight="1" x14ac:dyDescent="0.25">
      <c r="A26" s="24">
        <v>22</v>
      </c>
      <c r="B26" s="21" t="str">
        <f>IF(ISBLANK(ข้อมูลนักเรียน!D24)," ",ข้อมูลนักเรียน!D24)</f>
        <v xml:space="preserve"> </v>
      </c>
      <c r="C26" s="24" t="str">
        <f>IF(ISBLANK(ข้อมูลนักเรียน!D24)," ",ภาษาไทย!E26)</f>
        <v xml:space="preserve"> </v>
      </c>
      <c r="D26" s="24" t="str">
        <f>IF(ISBLANK(ข้อมูลนักเรียน!D24)," ",คณิต!E26)</f>
        <v xml:space="preserve"> </v>
      </c>
      <c r="E26" s="24" t="str">
        <f>IF(ISBLANK(ข้อมูลนักเรียน!D24)," ",วิทย์!E26)</f>
        <v xml:space="preserve"> </v>
      </c>
      <c r="F26" s="24" t="str">
        <f>IF(ISBLANK(ข้อมูลนักเรียน!D24)," ",สังคม!E26)</f>
        <v xml:space="preserve"> </v>
      </c>
      <c r="G26" s="24" t="str">
        <f>IF(ISBLANK(ข้อมูลนักเรียน!D24)," ",ประวัติฯ!E26)</f>
        <v xml:space="preserve"> </v>
      </c>
      <c r="H26" s="24" t="str">
        <f>IF(ISBLANK(ข้อมูลนักเรียน!D24)," ",สุขและพลศึกษา!E26)</f>
        <v xml:space="preserve"> </v>
      </c>
      <c r="I26" s="24" t="str">
        <f>IF(ISBLANK(ข้อมูลนักเรียน!D24)," ",ศิลปะ!E26)</f>
        <v xml:space="preserve"> </v>
      </c>
      <c r="J26" s="24" t="str">
        <f>IF(ISBLANK(ข้อมูลนักเรียน!D24)," ",การงาน!E26)</f>
        <v xml:space="preserve"> </v>
      </c>
      <c r="K26" s="24" t="str">
        <f>IF(ISBLANK(ข้อมูลนักเรียน!D24)," ",Eพื้นฐาน!E26)</f>
        <v xml:space="preserve"> </v>
      </c>
      <c r="L26" s="24" t="str">
        <f>IF(ISBLANK(ข้อมูลนักเรียน!D24)," ",Eสื่อสาร!E26)</f>
        <v xml:space="preserve"> </v>
      </c>
      <c r="M26" s="24" t="str">
        <f>IF(ISBLANK(ข้อมูลนักเรียน!D24)," ",Engเพิ่ม!E26)</f>
        <v xml:space="preserve"> </v>
      </c>
      <c r="N26" s="24" t="str">
        <f>IF(ISBLANK(ข้อมูลนักเรียน!D24)," ",คณิตเพิ่ม!E26)</f>
        <v xml:space="preserve"> </v>
      </c>
      <c r="O26" s="24" t="str">
        <f>IF(ISBLANK(ข้อมูลนักเรียน!D24)," ",math!E26)</f>
        <v xml:space="preserve"> </v>
      </c>
      <c r="P26" s="24" t="str">
        <f>IF(ISBLANK(ข้อมูลนักเรียน!D24)," ",วิทย์เพิ่ม!E26)</f>
        <v xml:space="preserve"> </v>
      </c>
      <c r="Q26" s="24" t="str">
        <f>IF(ISBLANK(ข้อมูลนักเรียน!D24)," ",science!E26)</f>
        <v xml:space="preserve"> </v>
      </c>
      <c r="R26" s="24" t="str">
        <f>IF(ISBLANK(ข้อมูลนักเรียน!D24)," ",จีน!E26)</f>
        <v xml:space="preserve"> </v>
      </c>
      <c r="S26" s="24" t="str">
        <f>IF(ISBLANK(ข้อมูลนักเรียน!D24)," ",IS!E26)</f>
        <v xml:space="preserve"> </v>
      </c>
      <c r="T26" s="24" t="str">
        <f>IF(ISBLANK(ข้อมูลนักเรียน!D24)," ",วิทย์พลัง10!E26)</f>
        <v xml:space="preserve"> </v>
      </c>
      <c r="U26" s="26" t="str">
        <f>IF(ISBLANK(ข้อมูลนักเรียน!D24)," ",MODE(C26:T26))</f>
        <v xml:space="preserve"> </v>
      </c>
      <c r="V26" s="22" t="str">
        <f>IF(ISBLANK(ข้อมูลนักเรียน!D24)," ",IF(U26&gt;=3,"ดีเยี่ยม",IF(U26&gt;=2,"ดี","ผ่าน")))</f>
        <v xml:space="preserve"> </v>
      </c>
      <c r="W26" s="45"/>
    </row>
    <row r="27" spans="1:23" ht="18" customHeight="1" x14ac:dyDescent="0.25">
      <c r="A27" s="24">
        <v>23</v>
      </c>
      <c r="B27" s="21" t="str">
        <f>IF(ISBLANK(ข้อมูลนักเรียน!D25)," ",ข้อมูลนักเรียน!D25)</f>
        <v xml:space="preserve"> </v>
      </c>
      <c r="C27" s="24" t="str">
        <f>IF(ISBLANK(ข้อมูลนักเรียน!D25)," ",ภาษาไทย!E27)</f>
        <v xml:space="preserve"> </v>
      </c>
      <c r="D27" s="24" t="str">
        <f>IF(ISBLANK(ข้อมูลนักเรียน!D25)," ",คณิต!E27)</f>
        <v xml:space="preserve"> </v>
      </c>
      <c r="E27" s="24" t="str">
        <f>IF(ISBLANK(ข้อมูลนักเรียน!D25)," ",วิทย์!E27)</f>
        <v xml:space="preserve"> </v>
      </c>
      <c r="F27" s="24" t="str">
        <f>IF(ISBLANK(ข้อมูลนักเรียน!D25)," ",สังคม!E27)</f>
        <v xml:space="preserve"> </v>
      </c>
      <c r="G27" s="24" t="str">
        <f>IF(ISBLANK(ข้อมูลนักเรียน!D25)," ",ประวัติฯ!E27)</f>
        <v xml:space="preserve"> </v>
      </c>
      <c r="H27" s="24" t="str">
        <f>IF(ISBLANK(ข้อมูลนักเรียน!D25)," ",สุขและพลศึกษา!E27)</f>
        <v xml:space="preserve"> </v>
      </c>
      <c r="I27" s="24" t="str">
        <f>IF(ISBLANK(ข้อมูลนักเรียน!D25)," ",ศิลปะ!E27)</f>
        <v xml:space="preserve"> </v>
      </c>
      <c r="J27" s="24" t="str">
        <f>IF(ISBLANK(ข้อมูลนักเรียน!D25)," ",การงาน!E27)</f>
        <v xml:space="preserve"> </v>
      </c>
      <c r="K27" s="24" t="str">
        <f>IF(ISBLANK(ข้อมูลนักเรียน!D25)," ",Eพื้นฐาน!E27)</f>
        <v xml:space="preserve"> </v>
      </c>
      <c r="L27" s="24" t="str">
        <f>IF(ISBLANK(ข้อมูลนักเรียน!D25)," ",Eสื่อสาร!E27)</f>
        <v xml:space="preserve"> </v>
      </c>
      <c r="M27" s="24" t="str">
        <f>IF(ISBLANK(ข้อมูลนักเรียน!D25)," ",Engเพิ่ม!E27)</f>
        <v xml:space="preserve"> </v>
      </c>
      <c r="N27" s="24" t="str">
        <f>IF(ISBLANK(ข้อมูลนักเรียน!D25)," ",คณิตเพิ่ม!E27)</f>
        <v xml:space="preserve"> </v>
      </c>
      <c r="O27" s="24" t="str">
        <f>IF(ISBLANK(ข้อมูลนักเรียน!D25)," ",math!E27)</f>
        <v xml:space="preserve"> </v>
      </c>
      <c r="P27" s="24" t="str">
        <f>IF(ISBLANK(ข้อมูลนักเรียน!D25)," ",วิทย์เพิ่ม!E27)</f>
        <v xml:space="preserve"> </v>
      </c>
      <c r="Q27" s="24" t="str">
        <f>IF(ISBLANK(ข้อมูลนักเรียน!D25)," ",science!E27)</f>
        <v xml:space="preserve"> </v>
      </c>
      <c r="R27" s="24" t="str">
        <f>IF(ISBLANK(ข้อมูลนักเรียน!D25)," ",จีน!E27)</f>
        <v xml:space="preserve"> </v>
      </c>
      <c r="S27" s="24" t="str">
        <f>IF(ISBLANK(ข้อมูลนักเรียน!D25)," ",IS!E27)</f>
        <v xml:space="preserve"> </v>
      </c>
      <c r="T27" s="24" t="str">
        <f>IF(ISBLANK(ข้อมูลนักเรียน!D25)," ",วิทย์พลัง10!E27)</f>
        <v xml:space="preserve"> </v>
      </c>
      <c r="U27" s="26" t="str">
        <f>IF(ISBLANK(ข้อมูลนักเรียน!D25)," ",MODE(C27:T27))</f>
        <v xml:space="preserve"> </v>
      </c>
      <c r="V27" s="22" t="str">
        <f>IF(ISBLANK(ข้อมูลนักเรียน!D25)," ",IF(U27&gt;=3,"ดีเยี่ยม",IF(U27&gt;=2,"ดี","ผ่าน")))</f>
        <v xml:space="preserve"> </v>
      </c>
      <c r="W27" s="45"/>
    </row>
    <row r="28" spans="1:23" ht="18" customHeight="1" x14ac:dyDescent="0.25">
      <c r="A28" s="24">
        <v>24</v>
      </c>
      <c r="B28" s="21" t="str">
        <f>IF(ISBLANK(ข้อมูลนักเรียน!D26)," ",ข้อมูลนักเรียน!D26)</f>
        <v xml:space="preserve"> </v>
      </c>
      <c r="C28" s="24" t="str">
        <f>IF(ISBLANK(ข้อมูลนักเรียน!D26)," ",ภาษาไทย!E28)</f>
        <v xml:space="preserve"> </v>
      </c>
      <c r="D28" s="24" t="str">
        <f>IF(ISBLANK(ข้อมูลนักเรียน!D26)," ",คณิต!E28)</f>
        <v xml:space="preserve"> </v>
      </c>
      <c r="E28" s="24" t="str">
        <f>IF(ISBLANK(ข้อมูลนักเรียน!D26)," ",วิทย์!E28)</f>
        <v xml:space="preserve"> </v>
      </c>
      <c r="F28" s="24" t="str">
        <f>IF(ISBLANK(ข้อมูลนักเรียน!D26)," ",สังคม!E28)</f>
        <v xml:space="preserve"> </v>
      </c>
      <c r="G28" s="24" t="str">
        <f>IF(ISBLANK(ข้อมูลนักเรียน!D26)," ",ประวัติฯ!E28)</f>
        <v xml:space="preserve"> </v>
      </c>
      <c r="H28" s="24" t="str">
        <f>IF(ISBLANK(ข้อมูลนักเรียน!D26)," ",สุขและพลศึกษา!E28)</f>
        <v xml:space="preserve"> </v>
      </c>
      <c r="I28" s="24" t="str">
        <f>IF(ISBLANK(ข้อมูลนักเรียน!D26)," ",ศิลปะ!E28)</f>
        <v xml:space="preserve"> </v>
      </c>
      <c r="J28" s="24" t="str">
        <f>IF(ISBLANK(ข้อมูลนักเรียน!D26)," ",การงาน!E28)</f>
        <v xml:space="preserve"> </v>
      </c>
      <c r="K28" s="24" t="str">
        <f>IF(ISBLANK(ข้อมูลนักเรียน!D26)," ",Eพื้นฐาน!E28)</f>
        <v xml:space="preserve"> </v>
      </c>
      <c r="L28" s="24" t="str">
        <f>IF(ISBLANK(ข้อมูลนักเรียน!D26)," ",Eสื่อสาร!E28)</f>
        <v xml:space="preserve"> </v>
      </c>
      <c r="M28" s="24" t="str">
        <f>IF(ISBLANK(ข้อมูลนักเรียน!D26)," ",Engเพิ่ม!E28)</f>
        <v xml:space="preserve"> </v>
      </c>
      <c r="N28" s="24" t="str">
        <f>IF(ISBLANK(ข้อมูลนักเรียน!D26)," ",คณิตเพิ่ม!E28)</f>
        <v xml:space="preserve"> </v>
      </c>
      <c r="O28" s="24" t="str">
        <f>IF(ISBLANK(ข้อมูลนักเรียน!D26)," ",math!E28)</f>
        <v xml:space="preserve"> </v>
      </c>
      <c r="P28" s="24" t="str">
        <f>IF(ISBLANK(ข้อมูลนักเรียน!D26)," ",วิทย์เพิ่ม!E28)</f>
        <v xml:space="preserve"> </v>
      </c>
      <c r="Q28" s="24" t="str">
        <f>IF(ISBLANK(ข้อมูลนักเรียน!D26)," ",science!E28)</f>
        <v xml:space="preserve"> </v>
      </c>
      <c r="R28" s="24" t="str">
        <f>IF(ISBLANK(ข้อมูลนักเรียน!D26)," ",จีน!E28)</f>
        <v xml:space="preserve"> </v>
      </c>
      <c r="S28" s="24" t="str">
        <f>IF(ISBLANK(ข้อมูลนักเรียน!D26)," ",IS!E28)</f>
        <v xml:space="preserve"> </v>
      </c>
      <c r="T28" s="24" t="str">
        <f>IF(ISBLANK(ข้อมูลนักเรียน!D26)," ",วิทย์พลัง10!E28)</f>
        <v xml:space="preserve"> </v>
      </c>
      <c r="U28" s="26" t="str">
        <f>IF(ISBLANK(ข้อมูลนักเรียน!D26)," ",MODE(C28:T28))</f>
        <v xml:space="preserve"> </v>
      </c>
      <c r="V28" s="22" t="str">
        <f>IF(ISBLANK(ข้อมูลนักเรียน!D26)," ",IF(U28&gt;=3,"ดีเยี่ยม",IF(U28&gt;=2,"ดี","ผ่าน")))</f>
        <v xml:space="preserve"> </v>
      </c>
      <c r="W28" s="45"/>
    </row>
    <row r="29" spans="1:23" ht="18" customHeight="1" x14ac:dyDescent="0.25">
      <c r="A29" s="24">
        <v>25</v>
      </c>
      <c r="B29" s="21" t="str">
        <f>IF(ISBLANK(ข้อมูลนักเรียน!D27)," ",ข้อมูลนักเรียน!D27)</f>
        <v xml:space="preserve"> </v>
      </c>
      <c r="C29" s="24" t="str">
        <f>IF(ISBLANK(ข้อมูลนักเรียน!D27)," ",ภาษาไทย!E29)</f>
        <v xml:space="preserve"> </v>
      </c>
      <c r="D29" s="24" t="str">
        <f>IF(ISBLANK(ข้อมูลนักเรียน!D27)," ",คณิต!E29)</f>
        <v xml:space="preserve"> </v>
      </c>
      <c r="E29" s="24" t="str">
        <f>IF(ISBLANK(ข้อมูลนักเรียน!D27)," ",วิทย์!E29)</f>
        <v xml:space="preserve"> </v>
      </c>
      <c r="F29" s="24" t="str">
        <f>IF(ISBLANK(ข้อมูลนักเรียน!D27)," ",สังคม!E29)</f>
        <v xml:space="preserve"> </v>
      </c>
      <c r="G29" s="24" t="str">
        <f>IF(ISBLANK(ข้อมูลนักเรียน!D27)," ",ประวัติฯ!E29)</f>
        <v xml:space="preserve"> </v>
      </c>
      <c r="H29" s="24" t="str">
        <f>IF(ISBLANK(ข้อมูลนักเรียน!D27)," ",สุขและพลศึกษา!E29)</f>
        <v xml:space="preserve"> </v>
      </c>
      <c r="I29" s="24" t="str">
        <f>IF(ISBLANK(ข้อมูลนักเรียน!D27)," ",ศิลปะ!E29)</f>
        <v xml:space="preserve"> </v>
      </c>
      <c r="J29" s="24" t="str">
        <f>IF(ISBLANK(ข้อมูลนักเรียน!D27)," ",การงาน!E29)</f>
        <v xml:space="preserve"> </v>
      </c>
      <c r="K29" s="24" t="str">
        <f>IF(ISBLANK(ข้อมูลนักเรียน!D27)," ",Eพื้นฐาน!E29)</f>
        <v xml:space="preserve"> </v>
      </c>
      <c r="L29" s="24" t="str">
        <f>IF(ISBLANK(ข้อมูลนักเรียน!D27)," ",Eสื่อสาร!E29)</f>
        <v xml:space="preserve"> </v>
      </c>
      <c r="M29" s="24" t="str">
        <f>IF(ISBLANK(ข้อมูลนักเรียน!D27)," ",Engเพิ่ม!E29)</f>
        <v xml:space="preserve"> </v>
      </c>
      <c r="N29" s="24" t="str">
        <f>IF(ISBLANK(ข้อมูลนักเรียน!D27)," ",คณิตเพิ่ม!E29)</f>
        <v xml:space="preserve"> </v>
      </c>
      <c r="O29" s="24" t="str">
        <f>IF(ISBLANK(ข้อมูลนักเรียน!D27)," ",math!E29)</f>
        <v xml:space="preserve"> </v>
      </c>
      <c r="P29" s="24" t="str">
        <f>IF(ISBLANK(ข้อมูลนักเรียน!D27)," ",วิทย์เพิ่ม!E29)</f>
        <v xml:space="preserve"> </v>
      </c>
      <c r="Q29" s="24" t="str">
        <f>IF(ISBLANK(ข้อมูลนักเรียน!D27)," ",science!E29)</f>
        <v xml:space="preserve"> </v>
      </c>
      <c r="R29" s="24" t="str">
        <f>IF(ISBLANK(ข้อมูลนักเรียน!D27)," ",จีน!E29)</f>
        <v xml:space="preserve"> </v>
      </c>
      <c r="S29" s="24" t="str">
        <f>IF(ISBLANK(ข้อมูลนักเรียน!D27)," ",IS!E29)</f>
        <v xml:space="preserve"> </v>
      </c>
      <c r="T29" s="24" t="str">
        <f>IF(ISBLANK(ข้อมูลนักเรียน!D27)," ",วิทย์พลัง10!E29)</f>
        <v xml:space="preserve"> </v>
      </c>
      <c r="U29" s="26" t="str">
        <f>IF(ISBLANK(ข้อมูลนักเรียน!D27)," ",MODE(C29:T29))</f>
        <v xml:space="preserve"> </v>
      </c>
      <c r="V29" s="22" t="str">
        <f>IF(ISBLANK(ข้อมูลนักเรียน!D27)," ",IF(U29&gt;=3,"ดีเยี่ยม",IF(U29&gt;=2,"ดี","ผ่าน")))</f>
        <v xml:space="preserve"> </v>
      </c>
      <c r="W29" s="45"/>
    </row>
    <row r="30" spans="1:23" ht="18" customHeight="1" x14ac:dyDescent="0.25">
      <c r="A30" s="24">
        <v>26</v>
      </c>
      <c r="B30" s="21" t="str">
        <f>IF(ISBLANK(ข้อมูลนักเรียน!D28)," ",ข้อมูลนักเรียน!D28)</f>
        <v xml:space="preserve"> </v>
      </c>
      <c r="C30" s="24" t="str">
        <f>IF(ISBLANK(ข้อมูลนักเรียน!D28)," ",ภาษาไทย!E30)</f>
        <v xml:space="preserve"> </v>
      </c>
      <c r="D30" s="24" t="str">
        <f>IF(ISBLANK(ข้อมูลนักเรียน!D28)," ",คณิต!E30)</f>
        <v xml:space="preserve"> </v>
      </c>
      <c r="E30" s="24" t="str">
        <f>IF(ISBLANK(ข้อมูลนักเรียน!D28)," ",วิทย์!E30)</f>
        <v xml:space="preserve"> </v>
      </c>
      <c r="F30" s="24" t="str">
        <f>IF(ISBLANK(ข้อมูลนักเรียน!D28)," ",สังคม!E30)</f>
        <v xml:space="preserve"> </v>
      </c>
      <c r="G30" s="24" t="str">
        <f>IF(ISBLANK(ข้อมูลนักเรียน!D28)," ",ประวัติฯ!E30)</f>
        <v xml:space="preserve"> </v>
      </c>
      <c r="H30" s="24" t="str">
        <f>IF(ISBLANK(ข้อมูลนักเรียน!D28)," ",สุขและพลศึกษา!E30)</f>
        <v xml:space="preserve"> </v>
      </c>
      <c r="I30" s="24" t="str">
        <f>IF(ISBLANK(ข้อมูลนักเรียน!D28)," ",ศิลปะ!E30)</f>
        <v xml:space="preserve"> </v>
      </c>
      <c r="J30" s="24" t="str">
        <f>IF(ISBLANK(ข้อมูลนักเรียน!D28)," ",การงาน!E30)</f>
        <v xml:space="preserve"> </v>
      </c>
      <c r="K30" s="24" t="str">
        <f>IF(ISBLANK(ข้อมูลนักเรียน!D28)," ",Eพื้นฐาน!E30)</f>
        <v xml:space="preserve"> </v>
      </c>
      <c r="L30" s="24" t="str">
        <f>IF(ISBLANK(ข้อมูลนักเรียน!D28)," ",Eสื่อสาร!E30)</f>
        <v xml:space="preserve"> </v>
      </c>
      <c r="M30" s="24" t="str">
        <f>IF(ISBLANK(ข้อมูลนักเรียน!D28)," ",Engเพิ่ม!E30)</f>
        <v xml:space="preserve"> </v>
      </c>
      <c r="N30" s="24" t="str">
        <f>IF(ISBLANK(ข้อมูลนักเรียน!D28)," ",คณิตเพิ่ม!E30)</f>
        <v xml:space="preserve"> </v>
      </c>
      <c r="O30" s="24" t="str">
        <f>IF(ISBLANK(ข้อมูลนักเรียน!D28)," ",math!E30)</f>
        <v xml:space="preserve"> </v>
      </c>
      <c r="P30" s="24" t="str">
        <f>IF(ISBLANK(ข้อมูลนักเรียน!D28)," ",วิทย์เพิ่ม!E30)</f>
        <v xml:space="preserve"> </v>
      </c>
      <c r="Q30" s="24" t="str">
        <f>IF(ISBLANK(ข้อมูลนักเรียน!D28)," ",science!E30)</f>
        <v xml:space="preserve"> </v>
      </c>
      <c r="R30" s="24" t="str">
        <f>IF(ISBLANK(ข้อมูลนักเรียน!D28)," ",จีน!E30)</f>
        <v xml:space="preserve"> </v>
      </c>
      <c r="S30" s="24" t="str">
        <f>IF(ISBLANK(ข้อมูลนักเรียน!D28)," ",IS!E30)</f>
        <v xml:space="preserve"> </v>
      </c>
      <c r="T30" s="24" t="str">
        <f>IF(ISBLANK(ข้อมูลนักเรียน!D28)," ",วิทย์พลัง10!E30)</f>
        <v xml:space="preserve"> </v>
      </c>
      <c r="U30" s="26" t="str">
        <f>IF(ISBLANK(ข้อมูลนักเรียน!D28)," ",MODE(C30:T30))</f>
        <v xml:space="preserve"> </v>
      </c>
      <c r="V30" s="22" t="str">
        <f>IF(ISBLANK(ข้อมูลนักเรียน!D28)," ",IF(U30&gt;=3,"ดีเยี่ยม",IF(U30&gt;=2,"ดี","ผ่าน")))</f>
        <v xml:space="preserve"> </v>
      </c>
      <c r="W30" s="45"/>
    </row>
    <row r="31" spans="1:23" ht="18" customHeight="1" x14ac:dyDescent="0.25">
      <c r="A31" s="24">
        <v>27</v>
      </c>
      <c r="B31" s="21" t="str">
        <f>IF(ISBLANK(ข้อมูลนักเรียน!D29)," ",ข้อมูลนักเรียน!D29)</f>
        <v xml:space="preserve"> </v>
      </c>
      <c r="C31" s="24" t="str">
        <f>IF(ISBLANK(ข้อมูลนักเรียน!D29)," ",ภาษาไทย!E31)</f>
        <v xml:space="preserve"> </v>
      </c>
      <c r="D31" s="24" t="str">
        <f>IF(ISBLANK(ข้อมูลนักเรียน!D29)," ",คณิต!E31)</f>
        <v xml:space="preserve"> </v>
      </c>
      <c r="E31" s="24" t="str">
        <f>IF(ISBLANK(ข้อมูลนักเรียน!D29)," ",วิทย์!E31)</f>
        <v xml:space="preserve"> </v>
      </c>
      <c r="F31" s="24" t="str">
        <f>IF(ISBLANK(ข้อมูลนักเรียน!D29)," ",สังคม!E31)</f>
        <v xml:space="preserve"> </v>
      </c>
      <c r="G31" s="24" t="str">
        <f>IF(ISBLANK(ข้อมูลนักเรียน!D29)," ",ประวัติฯ!E31)</f>
        <v xml:space="preserve"> </v>
      </c>
      <c r="H31" s="24" t="str">
        <f>IF(ISBLANK(ข้อมูลนักเรียน!D29)," ",สุขและพลศึกษา!E31)</f>
        <v xml:space="preserve"> </v>
      </c>
      <c r="I31" s="24" t="str">
        <f>IF(ISBLANK(ข้อมูลนักเรียน!D29)," ",ศิลปะ!E31)</f>
        <v xml:space="preserve"> </v>
      </c>
      <c r="J31" s="24" t="str">
        <f>IF(ISBLANK(ข้อมูลนักเรียน!D29)," ",การงาน!E31)</f>
        <v xml:space="preserve"> </v>
      </c>
      <c r="K31" s="24" t="str">
        <f>IF(ISBLANK(ข้อมูลนักเรียน!D29)," ",Eพื้นฐาน!E31)</f>
        <v xml:space="preserve"> </v>
      </c>
      <c r="L31" s="24" t="str">
        <f>IF(ISBLANK(ข้อมูลนักเรียน!D29)," ",Eสื่อสาร!E31)</f>
        <v xml:space="preserve"> </v>
      </c>
      <c r="M31" s="24" t="str">
        <f>IF(ISBLANK(ข้อมูลนักเรียน!D29)," ",Engเพิ่ม!E31)</f>
        <v xml:space="preserve"> </v>
      </c>
      <c r="N31" s="24" t="str">
        <f>IF(ISBLANK(ข้อมูลนักเรียน!D29)," ",คณิตเพิ่ม!E31)</f>
        <v xml:space="preserve"> </v>
      </c>
      <c r="O31" s="24" t="str">
        <f>IF(ISBLANK(ข้อมูลนักเรียน!D29)," ",math!E31)</f>
        <v xml:space="preserve"> </v>
      </c>
      <c r="P31" s="24" t="str">
        <f>IF(ISBLANK(ข้อมูลนักเรียน!D29)," ",วิทย์เพิ่ม!E31)</f>
        <v xml:space="preserve"> </v>
      </c>
      <c r="Q31" s="24" t="str">
        <f>IF(ISBLANK(ข้อมูลนักเรียน!D29)," ",science!E31)</f>
        <v xml:space="preserve"> </v>
      </c>
      <c r="R31" s="24" t="str">
        <f>IF(ISBLANK(ข้อมูลนักเรียน!D29)," ",จีน!E31)</f>
        <v xml:space="preserve"> </v>
      </c>
      <c r="S31" s="24" t="str">
        <f>IF(ISBLANK(ข้อมูลนักเรียน!D29)," ",IS!E31)</f>
        <v xml:space="preserve"> </v>
      </c>
      <c r="T31" s="24" t="str">
        <f>IF(ISBLANK(ข้อมูลนักเรียน!D29)," ",วิทย์พลัง10!E31)</f>
        <v xml:space="preserve"> </v>
      </c>
      <c r="U31" s="26" t="str">
        <f>IF(ISBLANK(ข้อมูลนักเรียน!D29)," ",MODE(C31:T31))</f>
        <v xml:space="preserve"> </v>
      </c>
      <c r="V31" s="22" t="str">
        <f>IF(ISBLANK(ข้อมูลนักเรียน!D29)," ",IF(U31&gt;=3,"ดีเยี่ยม",IF(U31&gt;=2,"ดี","ผ่าน")))</f>
        <v xml:space="preserve"> </v>
      </c>
      <c r="W31" s="45"/>
    </row>
    <row r="32" spans="1:23" ht="18" customHeight="1" x14ac:dyDescent="0.25">
      <c r="A32" s="24">
        <v>28</v>
      </c>
      <c r="B32" s="21" t="str">
        <f>IF(ISBLANK(ข้อมูลนักเรียน!D30)," ",ข้อมูลนักเรียน!D30)</f>
        <v xml:space="preserve"> </v>
      </c>
      <c r="C32" s="24" t="str">
        <f>IF(ISBLANK(ข้อมูลนักเรียน!D30)," ",ภาษาไทย!E32)</f>
        <v xml:space="preserve"> </v>
      </c>
      <c r="D32" s="24" t="str">
        <f>IF(ISBLANK(ข้อมูลนักเรียน!D30)," ",คณิต!E32)</f>
        <v xml:space="preserve"> </v>
      </c>
      <c r="E32" s="24" t="str">
        <f>IF(ISBLANK(ข้อมูลนักเรียน!D30)," ",วิทย์!E32)</f>
        <v xml:space="preserve"> </v>
      </c>
      <c r="F32" s="24" t="str">
        <f>IF(ISBLANK(ข้อมูลนักเรียน!D30)," ",สังคม!E32)</f>
        <v xml:space="preserve"> </v>
      </c>
      <c r="G32" s="24" t="str">
        <f>IF(ISBLANK(ข้อมูลนักเรียน!D30)," ",ประวัติฯ!E32)</f>
        <v xml:space="preserve"> </v>
      </c>
      <c r="H32" s="24" t="str">
        <f>IF(ISBLANK(ข้อมูลนักเรียน!D30)," ",สุขและพลศึกษา!E32)</f>
        <v xml:space="preserve"> </v>
      </c>
      <c r="I32" s="24" t="str">
        <f>IF(ISBLANK(ข้อมูลนักเรียน!D30)," ",ศิลปะ!E32)</f>
        <v xml:space="preserve"> </v>
      </c>
      <c r="J32" s="24" t="str">
        <f>IF(ISBLANK(ข้อมูลนักเรียน!D30)," ",การงาน!E32)</f>
        <v xml:space="preserve"> </v>
      </c>
      <c r="K32" s="24" t="str">
        <f>IF(ISBLANK(ข้อมูลนักเรียน!D30)," ",Eพื้นฐาน!E32)</f>
        <v xml:space="preserve"> </v>
      </c>
      <c r="L32" s="24" t="str">
        <f>IF(ISBLANK(ข้อมูลนักเรียน!D30)," ",Eสื่อสาร!E32)</f>
        <v xml:space="preserve"> </v>
      </c>
      <c r="M32" s="24" t="str">
        <f>IF(ISBLANK(ข้อมูลนักเรียน!D30)," ",Engเพิ่ม!E32)</f>
        <v xml:space="preserve"> </v>
      </c>
      <c r="N32" s="24" t="str">
        <f>IF(ISBLANK(ข้อมูลนักเรียน!D30)," ",คณิตเพิ่ม!E32)</f>
        <v xml:space="preserve"> </v>
      </c>
      <c r="O32" s="24" t="str">
        <f>IF(ISBLANK(ข้อมูลนักเรียน!D30)," ",math!E32)</f>
        <v xml:space="preserve"> </v>
      </c>
      <c r="P32" s="24" t="str">
        <f>IF(ISBLANK(ข้อมูลนักเรียน!D30)," ",วิทย์เพิ่ม!E32)</f>
        <v xml:space="preserve"> </v>
      </c>
      <c r="Q32" s="24" t="str">
        <f>IF(ISBLANK(ข้อมูลนักเรียน!D30)," ",science!E32)</f>
        <v xml:space="preserve"> </v>
      </c>
      <c r="R32" s="24" t="str">
        <f>IF(ISBLANK(ข้อมูลนักเรียน!D30)," ",จีน!E32)</f>
        <v xml:space="preserve"> </v>
      </c>
      <c r="S32" s="24" t="str">
        <f>IF(ISBLANK(ข้อมูลนักเรียน!D30)," ",IS!E32)</f>
        <v xml:space="preserve"> </v>
      </c>
      <c r="T32" s="24" t="str">
        <f>IF(ISBLANK(ข้อมูลนักเรียน!D30)," ",วิทย์พลัง10!E32)</f>
        <v xml:space="preserve"> </v>
      </c>
      <c r="U32" s="26" t="str">
        <f>IF(ISBLANK(ข้อมูลนักเรียน!D30)," ",MODE(C32:T32))</f>
        <v xml:space="preserve"> </v>
      </c>
      <c r="V32" s="22" t="str">
        <f>IF(ISBLANK(ข้อมูลนักเรียน!D30)," ",IF(U32&gt;=3,"ดีเยี่ยม",IF(U32&gt;=2,"ดี","ผ่าน")))</f>
        <v xml:space="preserve"> </v>
      </c>
      <c r="W32" s="45"/>
    </row>
    <row r="33" spans="1:23" ht="18" customHeight="1" x14ac:dyDescent="0.25">
      <c r="A33" s="24">
        <v>29</v>
      </c>
      <c r="B33" s="21" t="str">
        <f>IF(ISBLANK(ข้อมูลนักเรียน!D31)," ",ข้อมูลนักเรียน!D31)</f>
        <v xml:space="preserve"> </v>
      </c>
      <c r="C33" s="24" t="str">
        <f>IF(ISBLANK(ข้อมูลนักเรียน!D31)," ",ภาษาไทย!E33)</f>
        <v xml:space="preserve"> </v>
      </c>
      <c r="D33" s="24" t="str">
        <f>IF(ISBLANK(ข้อมูลนักเรียน!D31)," ",คณิต!E33)</f>
        <v xml:space="preserve"> </v>
      </c>
      <c r="E33" s="24" t="str">
        <f>IF(ISBLANK(ข้อมูลนักเรียน!D31)," ",วิทย์!E33)</f>
        <v xml:space="preserve"> </v>
      </c>
      <c r="F33" s="24" t="str">
        <f>IF(ISBLANK(ข้อมูลนักเรียน!D31)," ",สังคม!E33)</f>
        <v xml:space="preserve"> </v>
      </c>
      <c r="G33" s="24" t="str">
        <f>IF(ISBLANK(ข้อมูลนักเรียน!D31)," ",ประวัติฯ!E33)</f>
        <v xml:space="preserve"> </v>
      </c>
      <c r="H33" s="24" t="str">
        <f>IF(ISBLANK(ข้อมูลนักเรียน!D31)," ",สุขและพลศึกษา!E33)</f>
        <v xml:space="preserve"> </v>
      </c>
      <c r="I33" s="24" t="str">
        <f>IF(ISBLANK(ข้อมูลนักเรียน!D31)," ",ศิลปะ!E33)</f>
        <v xml:space="preserve"> </v>
      </c>
      <c r="J33" s="24" t="str">
        <f>IF(ISBLANK(ข้อมูลนักเรียน!D31)," ",การงาน!E33)</f>
        <v xml:space="preserve"> </v>
      </c>
      <c r="K33" s="24" t="str">
        <f>IF(ISBLANK(ข้อมูลนักเรียน!D31)," ",Eพื้นฐาน!E33)</f>
        <v xml:space="preserve"> </v>
      </c>
      <c r="L33" s="24" t="str">
        <f>IF(ISBLANK(ข้อมูลนักเรียน!D31)," ",Eสื่อสาร!E33)</f>
        <v xml:space="preserve"> </v>
      </c>
      <c r="M33" s="24" t="str">
        <f>IF(ISBLANK(ข้อมูลนักเรียน!D31)," ",Engเพิ่ม!E33)</f>
        <v xml:space="preserve"> </v>
      </c>
      <c r="N33" s="24" t="str">
        <f>IF(ISBLANK(ข้อมูลนักเรียน!D31)," ",คณิตเพิ่ม!E33)</f>
        <v xml:space="preserve"> </v>
      </c>
      <c r="O33" s="24" t="str">
        <f>IF(ISBLANK(ข้อมูลนักเรียน!D31)," ",math!E33)</f>
        <v xml:space="preserve"> </v>
      </c>
      <c r="P33" s="24" t="str">
        <f>IF(ISBLANK(ข้อมูลนักเรียน!D31)," ",วิทย์เพิ่ม!E33)</f>
        <v xml:space="preserve"> </v>
      </c>
      <c r="Q33" s="24" t="str">
        <f>IF(ISBLANK(ข้อมูลนักเรียน!D31)," ",science!E33)</f>
        <v xml:space="preserve"> </v>
      </c>
      <c r="R33" s="24" t="str">
        <f>IF(ISBLANK(ข้อมูลนักเรียน!D31)," ",จีน!E33)</f>
        <v xml:space="preserve"> </v>
      </c>
      <c r="S33" s="24" t="str">
        <f>IF(ISBLANK(ข้อมูลนักเรียน!D31)," ",IS!E33)</f>
        <v xml:space="preserve"> </v>
      </c>
      <c r="T33" s="24" t="str">
        <f>IF(ISBLANK(ข้อมูลนักเรียน!D31)," ",วิทย์พลัง10!E33)</f>
        <v xml:space="preserve"> </v>
      </c>
      <c r="U33" s="26" t="str">
        <f>IF(ISBLANK(ข้อมูลนักเรียน!D31)," ",MODE(C33:T33))</f>
        <v xml:space="preserve"> </v>
      </c>
      <c r="V33" s="22" t="str">
        <f>IF(ISBLANK(ข้อมูลนักเรียน!D31)," ",IF(U33&gt;=3,"ดีเยี่ยม",IF(U33&gt;=2,"ดี","ผ่าน")))</f>
        <v xml:space="preserve"> </v>
      </c>
      <c r="W33" s="45"/>
    </row>
    <row r="34" spans="1:23" ht="18" customHeight="1" x14ac:dyDescent="0.25">
      <c r="A34" s="24">
        <v>30</v>
      </c>
      <c r="B34" s="21" t="str">
        <f>IF(ISBLANK(ข้อมูลนักเรียน!D32)," ",ข้อมูลนักเรียน!D32)</f>
        <v xml:space="preserve"> </v>
      </c>
      <c r="C34" s="24" t="str">
        <f>IF(ISBLANK(ข้อมูลนักเรียน!D32)," ",ภาษาไทย!E34)</f>
        <v xml:space="preserve"> </v>
      </c>
      <c r="D34" s="24" t="str">
        <f>IF(ISBLANK(ข้อมูลนักเรียน!D32)," ",คณิต!E34)</f>
        <v xml:space="preserve"> </v>
      </c>
      <c r="E34" s="24" t="str">
        <f>IF(ISBLANK(ข้อมูลนักเรียน!D32)," ",วิทย์!E34)</f>
        <v xml:space="preserve"> </v>
      </c>
      <c r="F34" s="24" t="str">
        <f>IF(ISBLANK(ข้อมูลนักเรียน!D32)," ",สังคม!E34)</f>
        <v xml:space="preserve"> </v>
      </c>
      <c r="G34" s="24" t="str">
        <f>IF(ISBLANK(ข้อมูลนักเรียน!D32)," ",ประวัติฯ!E34)</f>
        <v xml:space="preserve"> </v>
      </c>
      <c r="H34" s="24" t="str">
        <f>IF(ISBLANK(ข้อมูลนักเรียน!D32)," ",สุขและพลศึกษา!E34)</f>
        <v xml:space="preserve"> </v>
      </c>
      <c r="I34" s="24" t="str">
        <f>IF(ISBLANK(ข้อมูลนักเรียน!D32)," ",ศิลปะ!E34)</f>
        <v xml:space="preserve"> </v>
      </c>
      <c r="J34" s="24" t="str">
        <f>IF(ISBLANK(ข้อมูลนักเรียน!D32)," ",การงาน!E34)</f>
        <v xml:space="preserve"> </v>
      </c>
      <c r="K34" s="24" t="str">
        <f>IF(ISBLANK(ข้อมูลนักเรียน!D32)," ",Eพื้นฐาน!E34)</f>
        <v xml:space="preserve"> </v>
      </c>
      <c r="L34" s="24" t="str">
        <f>IF(ISBLANK(ข้อมูลนักเรียน!D32)," ",Eสื่อสาร!E34)</f>
        <v xml:space="preserve"> </v>
      </c>
      <c r="M34" s="24" t="str">
        <f>IF(ISBLANK(ข้อมูลนักเรียน!D32)," ",Engเพิ่ม!E34)</f>
        <v xml:space="preserve"> </v>
      </c>
      <c r="N34" s="24" t="str">
        <f>IF(ISBLANK(ข้อมูลนักเรียน!D32)," ",คณิตเพิ่ม!E34)</f>
        <v xml:space="preserve"> </v>
      </c>
      <c r="O34" s="24" t="str">
        <f>IF(ISBLANK(ข้อมูลนักเรียน!D32)," ",math!E34)</f>
        <v xml:space="preserve"> </v>
      </c>
      <c r="P34" s="24" t="str">
        <f>IF(ISBLANK(ข้อมูลนักเรียน!D32)," ",วิทย์เพิ่ม!E34)</f>
        <v xml:space="preserve"> </v>
      </c>
      <c r="Q34" s="24" t="str">
        <f>IF(ISBLANK(ข้อมูลนักเรียน!D32)," ",science!E34)</f>
        <v xml:space="preserve"> </v>
      </c>
      <c r="R34" s="24" t="str">
        <f>IF(ISBLANK(ข้อมูลนักเรียน!D32)," ",จีน!E34)</f>
        <v xml:space="preserve"> </v>
      </c>
      <c r="S34" s="24" t="str">
        <f>IF(ISBLANK(ข้อมูลนักเรียน!D32)," ",IS!E34)</f>
        <v xml:space="preserve"> </v>
      </c>
      <c r="T34" s="24" t="str">
        <f>IF(ISBLANK(ข้อมูลนักเรียน!D32)," ",วิทย์พลัง10!E34)</f>
        <v xml:space="preserve"> </v>
      </c>
      <c r="U34" s="26" t="str">
        <f>IF(ISBLANK(ข้อมูลนักเรียน!D32)," ",MODE(C34:T34))</f>
        <v xml:space="preserve"> </v>
      </c>
      <c r="V34" s="22" t="str">
        <f>IF(ISBLANK(ข้อมูลนักเรียน!D32)," ",IF(U34&gt;=3,"ดีเยี่ยม",IF(U34&gt;=2,"ดี","ผ่าน")))</f>
        <v xml:space="preserve"> </v>
      </c>
      <c r="W34" s="45"/>
    </row>
    <row r="35" spans="1:23" ht="18" customHeight="1" x14ac:dyDescent="0.25">
      <c r="A35" s="24">
        <v>31</v>
      </c>
      <c r="B35" s="21" t="str">
        <f>IF(ISBLANK(ข้อมูลนักเรียน!D33)," ",ข้อมูลนักเรียน!D33)</f>
        <v xml:space="preserve"> </v>
      </c>
      <c r="C35" s="24" t="str">
        <f>IF(ISBLANK(ข้อมูลนักเรียน!D33)," ",ภาษาไทย!E35)</f>
        <v xml:space="preserve"> </v>
      </c>
      <c r="D35" s="24" t="str">
        <f>IF(ISBLANK(ข้อมูลนักเรียน!D33)," ",คณิต!E35)</f>
        <v xml:space="preserve"> </v>
      </c>
      <c r="E35" s="24" t="str">
        <f>IF(ISBLANK(ข้อมูลนักเรียน!D33)," ",วิทย์!E35)</f>
        <v xml:space="preserve"> </v>
      </c>
      <c r="F35" s="24" t="str">
        <f>IF(ISBLANK(ข้อมูลนักเรียน!D33)," ",สังคม!E35)</f>
        <v xml:space="preserve"> </v>
      </c>
      <c r="G35" s="24" t="str">
        <f>IF(ISBLANK(ข้อมูลนักเรียน!D33)," ",ประวัติฯ!E35)</f>
        <v xml:space="preserve"> </v>
      </c>
      <c r="H35" s="24" t="str">
        <f>IF(ISBLANK(ข้อมูลนักเรียน!D33)," ",สุขและพลศึกษา!E35)</f>
        <v xml:space="preserve"> </v>
      </c>
      <c r="I35" s="24" t="str">
        <f>IF(ISBLANK(ข้อมูลนักเรียน!D33)," ",ศิลปะ!E35)</f>
        <v xml:space="preserve"> </v>
      </c>
      <c r="J35" s="24" t="str">
        <f>IF(ISBLANK(ข้อมูลนักเรียน!D33)," ",การงาน!E35)</f>
        <v xml:space="preserve"> </v>
      </c>
      <c r="K35" s="24" t="str">
        <f>IF(ISBLANK(ข้อมูลนักเรียน!D33)," ",Eพื้นฐาน!E35)</f>
        <v xml:space="preserve"> </v>
      </c>
      <c r="L35" s="24" t="str">
        <f>IF(ISBLANK(ข้อมูลนักเรียน!D33)," ",Eสื่อสาร!E35)</f>
        <v xml:space="preserve"> </v>
      </c>
      <c r="M35" s="24" t="str">
        <f>IF(ISBLANK(ข้อมูลนักเรียน!D33)," ",Engเพิ่ม!E35)</f>
        <v xml:space="preserve"> </v>
      </c>
      <c r="N35" s="24" t="str">
        <f>IF(ISBLANK(ข้อมูลนักเรียน!D33)," ",คณิตเพิ่ม!E35)</f>
        <v xml:space="preserve"> </v>
      </c>
      <c r="O35" s="24" t="str">
        <f>IF(ISBLANK(ข้อมูลนักเรียน!D33)," ",math!E35)</f>
        <v xml:space="preserve"> </v>
      </c>
      <c r="P35" s="24" t="str">
        <f>IF(ISBLANK(ข้อมูลนักเรียน!D33)," ",วิทย์เพิ่ม!E35)</f>
        <v xml:space="preserve"> </v>
      </c>
      <c r="Q35" s="24" t="str">
        <f>IF(ISBLANK(ข้อมูลนักเรียน!D33)," ",science!E35)</f>
        <v xml:space="preserve"> </v>
      </c>
      <c r="R35" s="24" t="str">
        <f>IF(ISBLANK(ข้อมูลนักเรียน!D33)," ",จีน!E35)</f>
        <v xml:space="preserve"> </v>
      </c>
      <c r="S35" s="24" t="str">
        <f>IF(ISBLANK(ข้อมูลนักเรียน!D33)," ",IS!E35)</f>
        <v xml:space="preserve"> </v>
      </c>
      <c r="T35" s="24" t="str">
        <f>IF(ISBLANK(ข้อมูลนักเรียน!D33)," ",วิทย์พลัง10!E35)</f>
        <v xml:space="preserve"> </v>
      </c>
      <c r="U35" s="26" t="str">
        <f>IF(ISBLANK(ข้อมูลนักเรียน!D33)," ",MODE(C35:T35))</f>
        <v xml:space="preserve"> </v>
      </c>
      <c r="V35" s="22" t="str">
        <f>IF(ISBLANK(ข้อมูลนักเรียน!D33)," ",IF(U35&gt;=3,"ดีเยี่ยม",IF(U35&gt;=2,"ดี","ผ่าน")))</f>
        <v xml:space="preserve"> </v>
      </c>
      <c r="W35" s="45"/>
    </row>
    <row r="36" spans="1:23" ht="18" customHeight="1" x14ac:dyDescent="0.25">
      <c r="A36" s="24">
        <v>32</v>
      </c>
      <c r="B36" s="21" t="str">
        <f>IF(ISBLANK(ข้อมูลนักเรียน!D34)," ",ข้อมูลนักเรียน!D34)</f>
        <v xml:space="preserve"> </v>
      </c>
      <c r="C36" s="24" t="str">
        <f>IF(ISBLANK(ข้อมูลนักเรียน!D34)," ",ภาษาไทย!E36)</f>
        <v xml:space="preserve"> </v>
      </c>
      <c r="D36" s="24" t="str">
        <f>IF(ISBLANK(ข้อมูลนักเรียน!D34)," ",คณิต!E36)</f>
        <v xml:space="preserve"> </v>
      </c>
      <c r="E36" s="24" t="str">
        <f>IF(ISBLANK(ข้อมูลนักเรียน!D34)," ",วิทย์!E36)</f>
        <v xml:space="preserve"> </v>
      </c>
      <c r="F36" s="24" t="str">
        <f>IF(ISBLANK(ข้อมูลนักเรียน!D34)," ",สังคม!E36)</f>
        <v xml:space="preserve"> </v>
      </c>
      <c r="G36" s="24" t="str">
        <f>IF(ISBLANK(ข้อมูลนักเรียน!D34)," ",ประวัติฯ!E36)</f>
        <v xml:space="preserve"> </v>
      </c>
      <c r="H36" s="24" t="str">
        <f>IF(ISBLANK(ข้อมูลนักเรียน!D34)," ",สุขและพลศึกษา!E36)</f>
        <v xml:space="preserve"> </v>
      </c>
      <c r="I36" s="24" t="str">
        <f>IF(ISBLANK(ข้อมูลนักเรียน!D34)," ",ศิลปะ!E36)</f>
        <v xml:space="preserve"> </v>
      </c>
      <c r="J36" s="24" t="str">
        <f>IF(ISBLANK(ข้อมูลนักเรียน!D34)," ",การงาน!E36)</f>
        <v xml:space="preserve"> </v>
      </c>
      <c r="K36" s="24" t="str">
        <f>IF(ISBLANK(ข้อมูลนักเรียน!D34)," ",Eพื้นฐาน!E36)</f>
        <v xml:space="preserve"> </v>
      </c>
      <c r="L36" s="24" t="str">
        <f>IF(ISBLANK(ข้อมูลนักเรียน!D34)," ",Eสื่อสาร!E36)</f>
        <v xml:space="preserve"> </v>
      </c>
      <c r="M36" s="24" t="str">
        <f>IF(ISBLANK(ข้อมูลนักเรียน!D34)," ",Engเพิ่ม!E36)</f>
        <v xml:space="preserve"> </v>
      </c>
      <c r="N36" s="24" t="str">
        <f>IF(ISBLANK(ข้อมูลนักเรียน!D34)," ",คณิตเพิ่ม!E36)</f>
        <v xml:space="preserve"> </v>
      </c>
      <c r="O36" s="24" t="str">
        <f>IF(ISBLANK(ข้อมูลนักเรียน!D34)," ",math!E36)</f>
        <v xml:space="preserve"> </v>
      </c>
      <c r="P36" s="24" t="str">
        <f>IF(ISBLANK(ข้อมูลนักเรียน!D34)," ",วิทย์เพิ่ม!E36)</f>
        <v xml:space="preserve"> </v>
      </c>
      <c r="Q36" s="24" t="str">
        <f>IF(ISBLANK(ข้อมูลนักเรียน!D34)," ",science!E36)</f>
        <v xml:space="preserve"> </v>
      </c>
      <c r="R36" s="24" t="str">
        <f>IF(ISBLANK(ข้อมูลนักเรียน!D34)," ",จีน!E36)</f>
        <v xml:space="preserve"> </v>
      </c>
      <c r="S36" s="24" t="str">
        <f>IF(ISBLANK(ข้อมูลนักเรียน!D34)," ",IS!E36)</f>
        <v xml:space="preserve"> </v>
      </c>
      <c r="T36" s="24" t="str">
        <f>IF(ISBLANK(ข้อมูลนักเรียน!D34)," ",วิทย์พลัง10!E36)</f>
        <v xml:space="preserve"> </v>
      </c>
      <c r="U36" s="26" t="str">
        <f>IF(ISBLANK(ข้อมูลนักเรียน!D34)," ",MODE(C36:T36))</f>
        <v xml:space="preserve"> </v>
      </c>
      <c r="V36" s="22" t="str">
        <f>IF(ISBLANK(ข้อมูลนักเรียน!D34)," ",IF(U36&gt;=3,"ดีเยี่ยม",IF(U36&gt;=2,"ดี","ผ่าน")))</f>
        <v xml:space="preserve"> </v>
      </c>
      <c r="W36" s="45"/>
    </row>
    <row r="37" spans="1:23" ht="18" customHeight="1" x14ac:dyDescent="0.25">
      <c r="A37" s="24">
        <v>33</v>
      </c>
      <c r="B37" s="21" t="str">
        <f>IF(ISBLANK(ข้อมูลนักเรียน!D35)," ",ข้อมูลนักเรียน!D35)</f>
        <v xml:space="preserve"> </v>
      </c>
      <c r="C37" s="24" t="str">
        <f>IF(ISBLANK(ข้อมูลนักเรียน!D35)," ",ภาษาไทย!E37)</f>
        <v xml:space="preserve"> </v>
      </c>
      <c r="D37" s="24" t="str">
        <f>IF(ISBLANK(ข้อมูลนักเรียน!D35)," ",คณิต!E37)</f>
        <v xml:space="preserve"> </v>
      </c>
      <c r="E37" s="24" t="str">
        <f>IF(ISBLANK(ข้อมูลนักเรียน!D35)," ",วิทย์!E37)</f>
        <v xml:space="preserve"> </v>
      </c>
      <c r="F37" s="24" t="str">
        <f>IF(ISBLANK(ข้อมูลนักเรียน!D35)," ",สังคม!E37)</f>
        <v xml:space="preserve"> </v>
      </c>
      <c r="G37" s="24" t="str">
        <f>IF(ISBLANK(ข้อมูลนักเรียน!D35)," ",ประวัติฯ!E37)</f>
        <v xml:space="preserve"> </v>
      </c>
      <c r="H37" s="24" t="str">
        <f>IF(ISBLANK(ข้อมูลนักเรียน!D35)," ",สุขและพลศึกษา!E37)</f>
        <v xml:space="preserve"> </v>
      </c>
      <c r="I37" s="24" t="str">
        <f>IF(ISBLANK(ข้อมูลนักเรียน!D35)," ",ศิลปะ!E37)</f>
        <v xml:space="preserve"> </v>
      </c>
      <c r="J37" s="24" t="str">
        <f>IF(ISBLANK(ข้อมูลนักเรียน!D35)," ",การงาน!E37)</f>
        <v xml:space="preserve"> </v>
      </c>
      <c r="K37" s="24" t="str">
        <f>IF(ISBLANK(ข้อมูลนักเรียน!D35)," ",Eพื้นฐาน!E37)</f>
        <v xml:space="preserve"> </v>
      </c>
      <c r="L37" s="24" t="str">
        <f>IF(ISBLANK(ข้อมูลนักเรียน!D35)," ",Eสื่อสาร!E37)</f>
        <v xml:space="preserve"> </v>
      </c>
      <c r="M37" s="24" t="str">
        <f>IF(ISBLANK(ข้อมูลนักเรียน!D35)," ",Engเพิ่ม!E37)</f>
        <v xml:space="preserve"> </v>
      </c>
      <c r="N37" s="24" t="str">
        <f>IF(ISBLANK(ข้อมูลนักเรียน!D35)," ",คณิตเพิ่ม!E37)</f>
        <v xml:space="preserve"> </v>
      </c>
      <c r="O37" s="24" t="str">
        <f>IF(ISBLANK(ข้อมูลนักเรียน!D35)," ",math!E37)</f>
        <v xml:space="preserve"> </v>
      </c>
      <c r="P37" s="24" t="str">
        <f>IF(ISBLANK(ข้อมูลนักเรียน!D35)," ",วิทย์เพิ่ม!E37)</f>
        <v xml:space="preserve"> </v>
      </c>
      <c r="Q37" s="24" t="str">
        <f>IF(ISBLANK(ข้อมูลนักเรียน!D35)," ",science!E37)</f>
        <v xml:space="preserve"> </v>
      </c>
      <c r="R37" s="24" t="str">
        <f>IF(ISBLANK(ข้อมูลนักเรียน!D35)," ",จีน!E37)</f>
        <v xml:space="preserve"> </v>
      </c>
      <c r="S37" s="24" t="str">
        <f>IF(ISBLANK(ข้อมูลนักเรียน!D35)," ",IS!E37)</f>
        <v xml:space="preserve"> </v>
      </c>
      <c r="T37" s="24" t="str">
        <f>IF(ISBLANK(ข้อมูลนักเรียน!D35)," ",วิทย์พลัง10!E37)</f>
        <v xml:space="preserve"> </v>
      </c>
      <c r="U37" s="26" t="str">
        <f>IF(ISBLANK(ข้อมูลนักเรียน!D35)," ",MODE(C37:T37))</f>
        <v xml:space="preserve"> </v>
      </c>
      <c r="V37" s="22" t="str">
        <f>IF(ISBLANK(ข้อมูลนักเรียน!D35)," ",IF(U37&gt;=3,"ดีเยี่ยม",IF(U37&gt;=2,"ดี","ผ่าน")))</f>
        <v xml:space="preserve"> </v>
      </c>
      <c r="W37" s="45"/>
    </row>
    <row r="38" spans="1:23" ht="18" customHeight="1" x14ac:dyDescent="0.25">
      <c r="A38" s="24">
        <v>34</v>
      </c>
      <c r="B38" s="21" t="str">
        <f>IF(ISBLANK(ข้อมูลนักเรียน!D36)," ",ข้อมูลนักเรียน!D36)</f>
        <v xml:space="preserve"> </v>
      </c>
      <c r="C38" s="24" t="str">
        <f>IF(ISBLANK(ข้อมูลนักเรียน!D36)," ",ภาษาไทย!E38)</f>
        <v xml:space="preserve"> </v>
      </c>
      <c r="D38" s="24" t="str">
        <f>IF(ISBLANK(ข้อมูลนักเรียน!D36)," ",คณิต!E38)</f>
        <v xml:space="preserve"> </v>
      </c>
      <c r="E38" s="24" t="str">
        <f>IF(ISBLANK(ข้อมูลนักเรียน!D36)," ",วิทย์!E38)</f>
        <v xml:space="preserve"> </v>
      </c>
      <c r="F38" s="24" t="str">
        <f>IF(ISBLANK(ข้อมูลนักเรียน!D36)," ",สังคม!E38)</f>
        <v xml:space="preserve"> </v>
      </c>
      <c r="G38" s="24" t="str">
        <f>IF(ISBLANK(ข้อมูลนักเรียน!D36)," ",ประวัติฯ!E38)</f>
        <v xml:space="preserve"> </v>
      </c>
      <c r="H38" s="24" t="str">
        <f>IF(ISBLANK(ข้อมูลนักเรียน!D36)," ",สุขและพลศึกษา!E38)</f>
        <v xml:space="preserve"> </v>
      </c>
      <c r="I38" s="24" t="str">
        <f>IF(ISBLANK(ข้อมูลนักเรียน!D36)," ",ศิลปะ!E38)</f>
        <v xml:space="preserve"> </v>
      </c>
      <c r="J38" s="24" t="str">
        <f>IF(ISBLANK(ข้อมูลนักเรียน!D36)," ",การงาน!E38)</f>
        <v xml:space="preserve"> </v>
      </c>
      <c r="K38" s="24" t="str">
        <f>IF(ISBLANK(ข้อมูลนักเรียน!D36)," ",Eพื้นฐาน!E38)</f>
        <v xml:space="preserve"> </v>
      </c>
      <c r="L38" s="24" t="str">
        <f>IF(ISBLANK(ข้อมูลนักเรียน!D36)," ",Eสื่อสาร!E38)</f>
        <v xml:space="preserve"> </v>
      </c>
      <c r="M38" s="24" t="str">
        <f>IF(ISBLANK(ข้อมูลนักเรียน!D36)," ",Engเพิ่ม!E38)</f>
        <v xml:space="preserve"> </v>
      </c>
      <c r="N38" s="24" t="str">
        <f>IF(ISBLANK(ข้อมูลนักเรียน!D36)," ",คณิตเพิ่ม!E38)</f>
        <v xml:space="preserve"> </v>
      </c>
      <c r="O38" s="24" t="str">
        <f>IF(ISBLANK(ข้อมูลนักเรียน!D36)," ",math!E38)</f>
        <v xml:space="preserve"> </v>
      </c>
      <c r="P38" s="24" t="str">
        <f>IF(ISBLANK(ข้อมูลนักเรียน!D36)," ",วิทย์เพิ่ม!E38)</f>
        <v xml:space="preserve"> </v>
      </c>
      <c r="Q38" s="24" t="str">
        <f>IF(ISBLANK(ข้อมูลนักเรียน!D36)," ",science!E38)</f>
        <v xml:space="preserve"> </v>
      </c>
      <c r="R38" s="24" t="str">
        <f>IF(ISBLANK(ข้อมูลนักเรียน!D36)," ",จีน!E38)</f>
        <v xml:space="preserve"> </v>
      </c>
      <c r="S38" s="24" t="str">
        <f>IF(ISBLANK(ข้อมูลนักเรียน!D36)," ",IS!E38)</f>
        <v xml:space="preserve"> </v>
      </c>
      <c r="T38" s="24" t="str">
        <f>IF(ISBLANK(ข้อมูลนักเรียน!D36)," ",วิทย์พลัง10!E38)</f>
        <v xml:space="preserve"> </v>
      </c>
      <c r="U38" s="26" t="str">
        <f>IF(ISBLANK(ข้อมูลนักเรียน!D36)," ",MODE(C38:T38))</f>
        <v xml:space="preserve"> </v>
      </c>
      <c r="V38" s="22" t="str">
        <f>IF(ISBLANK(ข้อมูลนักเรียน!D36)," ",IF(U38&gt;=3,"ดีเยี่ยม",IF(U38&gt;=2,"ดี","ผ่าน")))</f>
        <v xml:space="preserve"> </v>
      </c>
      <c r="W38" s="45"/>
    </row>
    <row r="39" spans="1:23" ht="18" customHeight="1" x14ac:dyDescent="0.25">
      <c r="A39" s="24">
        <v>35</v>
      </c>
      <c r="B39" s="21" t="str">
        <f>IF(ISBLANK(ข้อมูลนักเรียน!D37)," ",ข้อมูลนักเรียน!D37)</f>
        <v xml:space="preserve"> </v>
      </c>
      <c r="C39" s="24" t="str">
        <f>IF(ISBLANK(ข้อมูลนักเรียน!D37)," ",ภาษาไทย!E39)</f>
        <v xml:space="preserve"> </v>
      </c>
      <c r="D39" s="24" t="str">
        <f>IF(ISBLANK(ข้อมูลนักเรียน!D37)," ",คณิต!E39)</f>
        <v xml:space="preserve"> </v>
      </c>
      <c r="E39" s="24" t="str">
        <f>IF(ISBLANK(ข้อมูลนักเรียน!D37)," ",วิทย์!E39)</f>
        <v xml:space="preserve"> </v>
      </c>
      <c r="F39" s="24" t="str">
        <f>IF(ISBLANK(ข้อมูลนักเรียน!D37)," ",สังคม!E39)</f>
        <v xml:space="preserve"> </v>
      </c>
      <c r="G39" s="24" t="str">
        <f>IF(ISBLANK(ข้อมูลนักเรียน!D37)," ",ประวัติฯ!E39)</f>
        <v xml:space="preserve"> </v>
      </c>
      <c r="H39" s="24" t="str">
        <f>IF(ISBLANK(ข้อมูลนักเรียน!D37)," ",สุขและพลศึกษา!E39)</f>
        <v xml:space="preserve"> </v>
      </c>
      <c r="I39" s="24" t="str">
        <f>IF(ISBLANK(ข้อมูลนักเรียน!D37)," ",ศิลปะ!E39)</f>
        <v xml:space="preserve"> </v>
      </c>
      <c r="J39" s="24" t="str">
        <f>IF(ISBLANK(ข้อมูลนักเรียน!D37)," ",การงาน!E39)</f>
        <v xml:space="preserve"> </v>
      </c>
      <c r="K39" s="24" t="str">
        <f>IF(ISBLANK(ข้อมูลนักเรียน!D37)," ",Eพื้นฐาน!E39)</f>
        <v xml:space="preserve"> </v>
      </c>
      <c r="L39" s="24" t="str">
        <f>IF(ISBLANK(ข้อมูลนักเรียน!D37)," ",Eสื่อสาร!E39)</f>
        <v xml:space="preserve"> </v>
      </c>
      <c r="M39" s="24" t="str">
        <f>IF(ISBLANK(ข้อมูลนักเรียน!D37)," ",Engเพิ่ม!E39)</f>
        <v xml:space="preserve"> </v>
      </c>
      <c r="N39" s="24" t="str">
        <f>IF(ISBLANK(ข้อมูลนักเรียน!D37)," ",คณิตเพิ่ม!E39)</f>
        <v xml:space="preserve"> </v>
      </c>
      <c r="O39" s="24" t="str">
        <f>IF(ISBLANK(ข้อมูลนักเรียน!D37)," ",math!E39)</f>
        <v xml:space="preserve"> </v>
      </c>
      <c r="P39" s="24" t="str">
        <f>IF(ISBLANK(ข้อมูลนักเรียน!D37)," ",วิทย์เพิ่ม!E39)</f>
        <v xml:space="preserve"> </v>
      </c>
      <c r="Q39" s="24" t="str">
        <f>IF(ISBLANK(ข้อมูลนักเรียน!D37)," ",science!E39)</f>
        <v xml:space="preserve"> </v>
      </c>
      <c r="R39" s="24" t="str">
        <f>IF(ISBLANK(ข้อมูลนักเรียน!D37)," ",จีน!E39)</f>
        <v xml:space="preserve"> </v>
      </c>
      <c r="S39" s="24" t="str">
        <f>IF(ISBLANK(ข้อมูลนักเรียน!D37)," ",IS!E39)</f>
        <v xml:space="preserve"> </v>
      </c>
      <c r="T39" s="24" t="str">
        <f>IF(ISBLANK(ข้อมูลนักเรียน!D37)," ",วิทย์พลัง10!E39)</f>
        <v xml:space="preserve"> </v>
      </c>
      <c r="U39" s="26" t="str">
        <f>IF(ISBLANK(ข้อมูลนักเรียน!D37)," ",MODE(C39:T39))</f>
        <v xml:space="preserve"> </v>
      </c>
      <c r="V39" s="22" t="str">
        <f>IF(ISBLANK(ข้อมูลนักเรียน!D37)," ",IF(U39&gt;=3,"ดีเยี่ยม",IF(U39&gt;=2,"ดี","ผ่าน")))</f>
        <v xml:space="preserve"> </v>
      </c>
      <c r="W39" s="45"/>
    </row>
    <row r="40" spans="1:23" ht="18" customHeight="1" x14ac:dyDescent="0.25">
      <c r="A40" s="24">
        <v>36</v>
      </c>
      <c r="B40" s="21" t="str">
        <f>IF(ISBLANK(ข้อมูลนักเรียน!D38)," ",ข้อมูลนักเรียน!D38)</f>
        <v xml:space="preserve"> </v>
      </c>
      <c r="C40" s="24" t="str">
        <f>IF(ISBLANK(ข้อมูลนักเรียน!D38)," ",ภาษาไทย!E40)</f>
        <v xml:space="preserve"> </v>
      </c>
      <c r="D40" s="24" t="str">
        <f>IF(ISBLANK(ข้อมูลนักเรียน!D38)," ",คณิต!E40)</f>
        <v xml:space="preserve"> </v>
      </c>
      <c r="E40" s="24" t="str">
        <f>IF(ISBLANK(ข้อมูลนักเรียน!D38)," ",วิทย์!E40)</f>
        <v xml:space="preserve"> </v>
      </c>
      <c r="F40" s="24" t="str">
        <f>IF(ISBLANK(ข้อมูลนักเรียน!D38)," ",สังคม!E40)</f>
        <v xml:space="preserve"> </v>
      </c>
      <c r="G40" s="24" t="str">
        <f>IF(ISBLANK(ข้อมูลนักเรียน!D38)," ",ประวัติฯ!E40)</f>
        <v xml:space="preserve"> </v>
      </c>
      <c r="H40" s="24" t="str">
        <f>IF(ISBLANK(ข้อมูลนักเรียน!D38)," ",สุขและพลศึกษา!E40)</f>
        <v xml:space="preserve"> </v>
      </c>
      <c r="I40" s="24" t="str">
        <f>IF(ISBLANK(ข้อมูลนักเรียน!D38)," ",ศิลปะ!E40)</f>
        <v xml:space="preserve"> </v>
      </c>
      <c r="J40" s="24" t="str">
        <f>IF(ISBLANK(ข้อมูลนักเรียน!D38)," ",การงาน!E40)</f>
        <v xml:space="preserve"> </v>
      </c>
      <c r="K40" s="24" t="str">
        <f>IF(ISBLANK(ข้อมูลนักเรียน!D38)," ",Eพื้นฐาน!E40)</f>
        <v xml:space="preserve"> </v>
      </c>
      <c r="L40" s="24" t="str">
        <f>IF(ISBLANK(ข้อมูลนักเรียน!D38)," ",Eสื่อสาร!E40)</f>
        <v xml:space="preserve"> </v>
      </c>
      <c r="M40" s="24" t="str">
        <f>IF(ISBLANK(ข้อมูลนักเรียน!D38)," ",Engเพิ่ม!E40)</f>
        <v xml:space="preserve"> </v>
      </c>
      <c r="N40" s="24" t="str">
        <f>IF(ISBLANK(ข้อมูลนักเรียน!D38)," ",คณิตเพิ่ม!E40)</f>
        <v xml:space="preserve"> </v>
      </c>
      <c r="O40" s="24" t="str">
        <f>IF(ISBLANK(ข้อมูลนักเรียน!D38)," ",math!E40)</f>
        <v xml:space="preserve"> </v>
      </c>
      <c r="P40" s="24" t="str">
        <f>IF(ISBLANK(ข้อมูลนักเรียน!D38)," ",วิทย์เพิ่ม!E40)</f>
        <v xml:space="preserve"> </v>
      </c>
      <c r="Q40" s="24" t="str">
        <f>IF(ISBLANK(ข้อมูลนักเรียน!D38)," ",science!E40)</f>
        <v xml:space="preserve"> </v>
      </c>
      <c r="R40" s="24" t="str">
        <f>IF(ISBLANK(ข้อมูลนักเรียน!D38)," ",จีน!E40)</f>
        <v xml:space="preserve"> </v>
      </c>
      <c r="S40" s="24" t="str">
        <f>IF(ISBLANK(ข้อมูลนักเรียน!D38)," ",IS!E40)</f>
        <v xml:space="preserve"> </v>
      </c>
      <c r="T40" s="24" t="str">
        <f>IF(ISBLANK(ข้อมูลนักเรียน!D38)," ",วิทย์พลัง10!E40)</f>
        <v xml:space="preserve"> </v>
      </c>
      <c r="U40" s="26" t="str">
        <f>IF(ISBLANK(ข้อมูลนักเรียน!D38)," ",MODE(C40:T40))</f>
        <v xml:space="preserve"> </v>
      </c>
      <c r="V40" s="22" t="str">
        <f>IF(ISBLANK(ข้อมูลนักเรียน!D38)," ",IF(U40&gt;=3,"ดีเยี่ยม",IF(U40&gt;=2,"ดี","ผ่าน")))</f>
        <v xml:space="preserve"> </v>
      </c>
    </row>
    <row r="41" spans="1:23" ht="18" customHeight="1" x14ac:dyDescent="0.25">
      <c r="A41" s="24">
        <v>37</v>
      </c>
      <c r="B41" s="21" t="str">
        <f>IF(ISBLANK(ข้อมูลนักเรียน!D39)," ",ข้อมูลนักเรียน!D39)</f>
        <v xml:space="preserve"> </v>
      </c>
      <c r="C41" s="24" t="str">
        <f>IF(ISBLANK(ข้อมูลนักเรียน!D39)," ",ภาษาไทย!E41)</f>
        <v xml:space="preserve"> </v>
      </c>
      <c r="D41" s="24" t="str">
        <f>IF(ISBLANK(ข้อมูลนักเรียน!D39)," ",คณิต!E41)</f>
        <v xml:space="preserve"> </v>
      </c>
      <c r="E41" s="24" t="str">
        <f>IF(ISBLANK(ข้อมูลนักเรียน!D39)," ",วิทย์!E41)</f>
        <v xml:space="preserve"> </v>
      </c>
      <c r="F41" s="24" t="str">
        <f>IF(ISBLANK(ข้อมูลนักเรียน!D39)," ",สังคม!E41)</f>
        <v xml:space="preserve"> </v>
      </c>
      <c r="G41" s="24" t="str">
        <f>IF(ISBLANK(ข้อมูลนักเรียน!D39)," ",ประวัติฯ!E41)</f>
        <v xml:space="preserve"> </v>
      </c>
      <c r="H41" s="24" t="str">
        <f>IF(ISBLANK(ข้อมูลนักเรียน!D39)," ",สุขและพลศึกษา!E41)</f>
        <v xml:space="preserve"> </v>
      </c>
      <c r="I41" s="24" t="str">
        <f>IF(ISBLANK(ข้อมูลนักเรียน!D39)," ",ศิลปะ!E41)</f>
        <v xml:space="preserve"> </v>
      </c>
      <c r="J41" s="24" t="str">
        <f>IF(ISBLANK(ข้อมูลนักเรียน!D39)," ",การงาน!E41)</f>
        <v xml:space="preserve"> </v>
      </c>
      <c r="K41" s="24" t="str">
        <f>IF(ISBLANK(ข้อมูลนักเรียน!D39)," ",Eพื้นฐาน!E41)</f>
        <v xml:space="preserve"> </v>
      </c>
      <c r="L41" s="24" t="str">
        <f>IF(ISBLANK(ข้อมูลนักเรียน!D39)," ",Eสื่อสาร!E41)</f>
        <v xml:space="preserve"> </v>
      </c>
      <c r="M41" s="24" t="str">
        <f>IF(ISBLANK(ข้อมูลนักเรียน!D39)," ",Engเพิ่ม!E41)</f>
        <v xml:space="preserve"> </v>
      </c>
      <c r="N41" s="24" t="str">
        <f>IF(ISBLANK(ข้อมูลนักเรียน!D39)," ",คณิตเพิ่ม!E41)</f>
        <v xml:space="preserve"> </v>
      </c>
      <c r="O41" s="24" t="str">
        <f>IF(ISBLANK(ข้อมูลนักเรียน!D39)," ",math!E41)</f>
        <v xml:space="preserve"> </v>
      </c>
      <c r="P41" s="24" t="str">
        <f>IF(ISBLANK(ข้อมูลนักเรียน!D39)," ",วิทย์เพิ่ม!E41)</f>
        <v xml:space="preserve"> </v>
      </c>
      <c r="Q41" s="24" t="str">
        <f>IF(ISBLANK(ข้อมูลนักเรียน!D39)," ",science!E41)</f>
        <v xml:space="preserve"> </v>
      </c>
      <c r="R41" s="24" t="str">
        <f>IF(ISBLANK(ข้อมูลนักเรียน!D39)," ",จีน!E41)</f>
        <v xml:space="preserve"> </v>
      </c>
      <c r="S41" s="24" t="str">
        <f>IF(ISBLANK(ข้อมูลนักเรียน!D39)," ",IS!E41)</f>
        <v xml:space="preserve"> </v>
      </c>
      <c r="T41" s="24" t="str">
        <f>IF(ISBLANK(ข้อมูลนักเรียน!D39)," ",วิทย์พลัง10!E41)</f>
        <v xml:space="preserve"> </v>
      </c>
      <c r="U41" s="26" t="str">
        <f>IF(ISBLANK(ข้อมูลนักเรียน!D39)," ",MODE(C41:T41))</f>
        <v xml:space="preserve"> </v>
      </c>
      <c r="V41" s="22" t="str">
        <f>IF(ISBLANK(ข้อมูลนักเรียน!D39)," ",IF(U41&gt;=3,"ดีเยี่ยม",IF(U41&gt;=2,"ดี","ผ่าน")))</f>
        <v xml:space="preserve"> </v>
      </c>
    </row>
    <row r="42" spans="1:23" ht="18" customHeight="1" x14ac:dyDescent="0.25">
      <c r="A42" s="24">
        <v>38</v>
      </c>
      <c r="B42" s="21" t="str">
        <f>IF(ISBLANK(ข้อมูลนักเรียน!D40)," ",ข้อมูลนักเรียน!D40)</f>
        <v xml:space="preserve"> </v>
      </c>
      <c r="C42" s="24" t="str">
        <f>IF(ISBLANK(ข้อมูลนักเรียน!D40)," ",ภาษาไทย!E42)</f>
        <v xml:space="preserve"> </v>
      </c>
      <c r="D42" s="24" t="str">
        <f>IF(ISBLANK(ข้อมูลนักเรียน!D40)," ",คณิต!E42)</f>
        <v xml:space="preserve"> </v>
      </c>
      <c r="E42" s="24" t="str">
        <f>IF(ISBLANK(ข้อมูลนักเรียน!D40)," ",วิทย์!E42)</f>
        <v xml:space="preserve"> </v>
      </c>
      <c r="F42" s="24" t="str">
        <f>IF(ISBLANK(ข้อมูลนักเรียน!D40)," ",สังคม!E42)</f>
        <v xml:space="preserve"> </v>
      </c>
      <c r="G42" s="24" t="str">
        <f>IF(ISBLANK(ข้อมูลนักเรียน!D40)," ",ประวัติฯ!E42)</f>
        <v xml:space="preserve"> </v>
      </c>
      <c r="H42" s="24" t="str">
        <f>IF(ISBLANK(ข้อมูลนักเรียน!D40)," ",สุขและพลศึกษา!E42)</f>
        <v xml:space="preserve"> </v>
      </c>
      <c r="I42" s="24" t="str">
        <f>IF(ISBLANK(ข้อมูลนักเรียน!D40)," ",ศิลปะ!E42)</f>
        <v xml:space="preserve"> </v>
      </c>
      <c r="J42" s="24" t="str">
        <f>IF(ISBLANK(ข้อมูลนักเรียน!D40)," ",การงาน!E42)</f>
        <v xml:space="preserve"> </v>
      </c>
      <c r="K42" s="24" t="str">
        <f>IF(ISBLANK(ข้อมูลนักเรียน!D40)," ",Eพื้นฐาน!E42)</f>
        <v xml:space="preserve"> </v>
      </c>
      <c r="L42" s="24" t="str">
        <f>IF(ISBLANK(ข้อมูลนักเรียน!D40)," ",Eสื่อสาร!E42)</f>
        <v xml:space="preserve"> </v>
      </c>
      <c r="M42" s="24" t="str">
        <f>IF(ISBLANK(ข้อมูลนักเรียน!D40)," ",Engเพิ่ม!E42)</f>
        <v xml:space="preserve"> </v>
      </c>
      <c r="N42" s="24" t="str">
        <f>IF(ISBLANK(ข้อมูลนักเรียน!D40)," ",คณิตเพิ่ม!E42)</f>
        <v xml:space="preserve"> </v>
      </c>
      <c r="O42" s="24" t="str">
        <f>IF(ISBLANK(ข้อมูลนักเรียน!D40)," ",math!E42)</f>
        <v xml:space="preserve"> </v>
      </c>
      <c r="P42" s="24" t="str">
        <f>IF(ISBLANK(ข้อมูลนักเรียน!D40)," ",วิทย์เพิ่ม!E42)</f>
        <v xml:space="preserve"> </v>
      </c>
      <c r="Q42" s="24" t="str">
        <f>IF(ISBLANK(ข้อมูลนักเรียน!D40)," ",science!E42)</f>
        <v xml:space="preserve"> </v>
      </c>
      <c r="R42" s="24" t="str">
        <f>IF(ISBLANK(ข้อมูลนักเรียน!D40)," ",จีน!E42)</f>
        <v xml:space="preserve"> </v>
      </c>
      <c r="S42" s="24" t="str">
        <f>IF(ISBLANK(ข้อมูลนักเรียน!D40)," ",IS!E42)</f>
        <v xml:space="preserve"> </v>
      </c>
      <c r="T42" s="24" t="str">
        <f>IF(ISBLANK(ข้อมูลนักเรียน!D40)," ",วิทย์พลัง10!E42)</f>
        <v xml:space="preserve"> </v>
      </c>
      <c r="U42" s="26" t="str">
        <f>IF(ISBLANK(ข้อมูลนักเรียน!D40)," ",MODE(C42:T42))</f>
        <v xml:space="preserve"> </v>
      </c>
      <c r="V42" s="22" t="str">
        <f>IF(ISBLANK(ข้อมูลนักเรียน!D40)," ",IF(U42&gt;=3,"ดีเยี่ยม",IF(U42&gt;=2,"ดี","ผ่าน")))</f>
        <v xml:space="preserve"> </v>
      </c>
    </row>
    <row r="43" spans="1:23" ht="18" customHeight="1" x14ac:dyDescent="0.25">
      <c r="A43" s="24">
        <v>39</v>
      </c>
      <c r="B43" s="21" t="str">
        <f>IF(ISBLANK(ข้อมูลนักเรียน!D41)," ",ข้อมูลนักเรียน!D41)</f>
        <v xml:space="preserve"> </v>
      </c>
      <c r="C43" s="24" t="str">
        <f>IF(ISBLANK(ข้อมูลนักเรียน!D41)," ",ภาษาไทย!E43)</f>
        <v xml:space="preserve"> </v>
      </c>
      <c r="D43" s="24" t="str">
        <f>IF(ISBLANK(ข้อมูลนักเรียน!D41)," ",คณิต!E43)</f>
        <v xml:space="preserve"> </v>
      </c>
      <c r="E43" s="24" t="str">
        <f>IF(ISBLANK(ข้อมูลนักเรียน!D41)," ",วิทย์!E43)</f>
        <v xml:space="preserve"> </v>
      </c>
      <c r="F43" s="24" t="str">
        <f>IF(ISBLANK(ข้อมูลนักเรียน!D41)," ",สังคม!E43)</f>
        <v xml:space="preserve"> </v>
      </c>
      <c r="G43" s="24" t="str">
        <f>IF(ISBLANK(ข้อมูลนักเรียน!D41)," ",ประวัติฯ!E43)</f>
        <v xml:space="preserve"> </v>
      </c>
      <c r="H43" s="24" t="str">
        <f>IF(ISBLANK(ข้อมูลนักเรียน!D41)," ",สุขและพลศึกษา!E43)</f>
        <v xml:space="preserve"> </v>
      </c>
      <c r="I43" s="24" t="str">
        <f>IF(ISBLANK(ข้อมูลนักเรียน!D41)," ",ศิลปะ!E43)</f>
        <v xml:space="preserve"> </v>
      </c>
      <c r="J43" s="24" t="str">
        <f>IF(ISBLANK(ข้อมูลนักเรียน!D41)," ",การงาน!E43)</f>
        <v xml:space="preserve"> </v>
      </c>
      <c r="K43" s="24" t="str">
        <f>IF(ISBLANK(ข้อมูลนักเรียน!D41)," ",Eพื้นฐาน!E43)</f>
        <v xml:space="preserve"> </v>
      </c>
      <c r="L43" s="24" t="str">
        <f>IF(ISBLANK(ข้อมูลนักเรียน!D41)," ",Eสื่อสาร!E43)</f>
        <v xml:space="preserve"> </v>
      </c>
      <c r="M43" s="24" t="str">
        <f>IF(ISBLANK(ข้อมูลนักเรียน!D41)," ",Engเพิ่ม!E43)</f>
        <v xml:space="preserve"> </v>
      </c>
      <c r="N43" s="24" t="str">
        <f>IF(ISBLANK(ข้อมูลนักเรียน!D41)," ",คณิตเพิ่ม!E43)</f>
        <v xml:space="preserve"> </v>
      </c>
      <c r="O43" s="24" t="str">
        <f>IF(ISBLANK(ข้อมูลนักเรียน!D41)," ",math!E43)</f>
        <v xml:space="preserve"> </v>
      </c>
      <c r="P43" s="24" t="str">
        <f>IF(ISBLANK(ข้อมูลนักเรียน!D41)," ",วิทย์เพิ่ม!E43)</f>
        <v xml:space="preserve"> </v>
      </c>
      <c r="Q43" s="24" t="str">
        <f>IF(ISBLANK(ข้อมูลนักเรียน!D41)," ",science!E43)</f>
        <v xml:space="preserve"> </v>
      </c>
      <c r="R43" s="24" t="str">
        <f>IF(ISBLANK(ข้อมูลนักเรียน!D41)," ",จีน!E43)</f>
        <v xml:space="preserve"> </v>
      </c>
      <c r="S43" s="24" t="str">
        <f>IF(ISBLANK(ข้อมูลนักเรียน!D41)," ",IS!E43)</f>
        <v xml:space="preserve"> </v>
      </c>
      <c r="T43" s="24" t="str">
        <f>IF(ISBLANK(ข้อมูลนักเรียน!D41)," ",วิทย์พลัง10!E43)</f>
        <v xml:space="preserve"> </v>
      </c>
      <c r="U43" s="26" t="str">
        <f>IF(ISBLANK(ข้อมูลนักเรียน!D41)," ",MODE(C43:T43))</f>
        <v xml:space="preserve"> </v>
      </c>
      <c r="V43" s="22" t="str">
        <f>IF(ISBLANK(ข้อมูลนักเรียน!D41)," ",IF(U43&gt;=3,"ดีเยี่ยม",IF(U43&gt;=2,"ดี","ผ่าน")))</f>
        <v xml:space="preserve"> </v>
      </c>
    </row>
    <row r="44" spans="1:23" ht="18" customHeight="1" x14ac:dyDescent="0.25">
      <c r="A44" s="24">
        <v>40</v>
      </c>
      <c r="B44" s="21" t="str">
        <f>IF(ISBLANK(ข้อมูลนักเรียน!D42)," ",ข้อมูลนักเรียน!D42)</f>
        <v xml:space="preserve"> </v>
      </c>
      <c r="C44" s="24" t="str">
        <f>IF(ISBLANK(ข้อมูลนักเรียน!D42)," ",ภาษาไทย!E44)</f>
        <v xml:space="preserve"> </v>
      </c>
      <c r="D44" s="24" t="str">
        <f>IF(ISBLANK(ข้อมูลนักเรียน!D42)," ",คณิต!E44)</f>
        <v xml:space="preserve"> </v>
      </c>
      <c r="E44" s="24" t="str">
        <f>IF(ISBLANK(ข้อมูลนักเรียน!D42)," ",วิทย์!E44)</f>
        <v xml:space="preserve"> </v>
      </c>
      <c r="F44" s="24" t="str">
        <f>IF(ISBLANK(ข้อมูลนักเรียน!D42)," ",สังคม!E44)</f>
        <v xml:space="preserve"> </v>
      </c>
      <c r="G44" s="24" t="str">
        <f>IF(ISBLANK(ข้อมูลนักเรียน!D42)," ",ประวัติฯ!E44)</f>
        <v xml:space="preserve"> </v>
      </c>
      <c r="H44" s="24" t="str">
        <f>IF(ISBLANK(ข้อมูลนักเรียน!D42)," ",สุขและพลศึกษา!E44)</f>
        <v xml:space="preserve"> </v>
      </c>
      <c r="I44" s="24" t="str">
        <f>IF(ISBLANK(ข้อมูลนักเรียน!D42)," ",ศิลปะ!E44)</f>
        <v xml:space="preserve"> </v>
      </c>
      <c r="J44" s="24" t="str">
        <f>IF(ISBLANK(ข้อมูลนักเรียน!D42)," ",การงาน!E44)</f>
        <v xml:space="preserve"> </v>
      </c>
      <c r="K44" s="24" t="str">
        <f>IF(ISBLANK(ข้อมูลนักเรียน!D42)," ",Eพื้นฐาน!E44)</f>
        <v xml:space="preserve"> </v>
      </c>
      <c r="L44" s="24" t="str">
        <f>IF(ISBLANK(ข้อมูลนักเรียน!D42)," ",Eสื่อสาร!E44)</f>
        <v xml:space="preserve"> </v>
      </c>
      <c r="M44" s="24" t="str">
        <f>IF(ISBLANK(ข้อมูลนักเรียน!D42)," ",Engเพิ่ม!E44)</f>
        <v xml:space="preserve"> </v>
      </c>
      <c r="N44" s="24" t="str">
        <f>IF(ISBLANK(ข้อมูลนักเรียน!D42)," ",คณิตเพิ่ม!E44)</f>
        <v xml:space="preserve"> </v>
      </c>
      <c r="O44" s="24" t="str">
        <f>IF(ISBLANK(ข้อมูลนักเรียน!D42)," ",math!E44)</f>
        <v xml:space="preserve"> </v>
      </c>
      <c r="P44" s="24" t="str">
        <f>IF(ISBLANK(ข้อมูลนักเรียน!D42)," ",วิทย์เพิ่ม!E44)</f>
        <v xml:space="preserve"> </v>
      </c>
      <c r="Q44" s="24" t="str">
        <f>IF(ISBLANK(ข้อมูลนักเรียน!D42)," ",science!E44)</f>
        <v xml:space="preserve"> </v>
      </c>
      <c r="R44" s="24" t="str">
        <f>IF(ISBLANK(ข้อมูลนักเรียน!D42)," ",จีน!E44)</f>
        <v xml:space="preserve"> </v>
      </c>
      <c r="S44" s="24" t="str">
        <f>IF(ISBLANK(ข้อมูลนักเรียน!D42)," ",IS!E44)</f>
        <v xml:space="preserve"> </v>
      </c>
      <c r="T44" s="24" t="str">
        <f>IF(ISBLANK(ข้อมูลนักเรียน!D42)," ",วิทย์พลัง10!E44)</f>
        <v xml:space="preserve"> </v>
      </c>
      <c r="U44" s="26" t="str">
        <f>IF(ISBLANK(ข้อมูลนักเรียน!D42)," ",MODE(C44:T44))</f>
        <v xml:space="preserve"> </v>
      </c>
      <c r="V44" s="22" t="str">
        <f>IF(ISBLANK(ข้อมูลนักเรียน!D42)," ",IF(U44&gt;=3,"ดีเยี่ยม",IF(U44&gt;=2,"ดี","ผ่าน")))</f>
        <v xml:space="preserve"> </v>
      </c>
    </row>
    <row r="45" spans="1:23" ht="18" customHeight="1" x14ac:dyDescent="0.25">
      <c r="A45" s="24">
        <v>41</v>
      </c>
      <c r="B45" s="21" t="str">
        <f>IF(ISBLANK(ข้อมูลนักเรียน!D43)," ",ข้อมูลนักเรียน!D43)</f>
        <v xml:space="preserve"> </v>
      </c>
      <c r="C45" s="24" t="str">
        <f>IF(ISBLANK(ข้อมูลนักเรียน!D43)," ",ภาษาไทย!E45)</f>
        <v xml:space="preserve"> </v>
      </c>
      <c r="D45" s="24" t="str">
        <f>IF(ISBLANK(ข้อมูลนักเรียน!D43)," ",คณิต!E45)</f>
        <v xml:space="preserve"> </v>
      </c>
      <c r="E45" s="24" t="str">
        <f>IF(ISBLANK(ข้อมูลนักเรียน!D43)," ",วิทย์!E45)</f>
        <v xml:space="preserve"> </v>
      </c>
      <c r="F45" s="24" t="str">
        <f>IF(ISBLANK(ข้อมูลนักเรียน!D43)," ",สังคม!E45)</f>
        <v xml:space="preserve"> </v>
      </c>
      <c r="G45" s="24" t="str">
        <f>IF(ISBLANK(ข้อมูลนักเรียน!D43)," ",ประวัติฯ!E45)</f>
        <v xml:space="preserve"> </v>
      </c>
      <c r="H45" s="24" t="str">
        <f>IF(ISBLANK(ข้อมูลนักเรียน!D43)," ",สุขและพลศึกษา!E45)</f>
        <v xml:space="preserve"> </v>
      </c>
      <c r="I45" s="24" t="str">
        <f>IF(ISBLANK(ข้อมูลนักเรียน!D43)," ",ศิลปะ!E45)</f>
        <v xml:space="preserve"> </v>
      </c>
      <c r="J45" s="24" t="str">
        <f>IF(ISBLANK(ข้อมูลนักเรียน!D43)," ",การงาน!E45)</f>
        <v xml:space="preserve"> </v>
      </c>
      <c r="K45" s="24" t="str">
        <f>IF(ISBLANK(ข้อมูลนักเรียน!D43)," ",Eพื้นฐาน!E45)</f>
        <v xml:space="preserve"> </v>
      </c>
      <c r="L45" s="24" t="str">
        <f>IF(ISBLANK(ข้อมูลนักเรียน!D43)," ",Eสื่อสาร!E45)</f>
        <v xml:space="preserve"> </v>
      </c>
      <c r="M45" s="24" t="str">
        <f>IF(ISBLANK(ข้อมูลนักเรียน!D43)," ",Engเพิ่ม!E45)</f>
        <v xml:space="preserve"> </v>
      </c>
      <c r="N45" s="24" t="str">
        <f>IF(ISBLANK(ข้อมูลนักเรียน!D43)," ",คณิตเพิ่ม!E45)</f>
        <v xml:space="preserve"> </v>
      </c>
      <c r="O45" s="24" t="str">
        <f>IF(ISBLANK(ข้อมูลนักเรียน!D43)," ",math!E45)</f>
        <v xml:space="preserve"> </v>
      </c>
      <c r="P45" s="24" t="str">
        <f>IF(ISBLANK(ข้อมูลนักเรียน!D43)," ",วิทย์เพิ่ม!E45)</f>
        <v xml:space="preserve"> </v>
      </c>
      <c r="Q45" s="24" t="str">
        <f>IF(ISBLANK(ข้อมูลนักเรียน!D43)," ",science!E45)</f>
        <v xml:space="preserve"> </v>
      </c>
      <c r="R45" s="24" t="str">
        <f>IF(ISBLANK(ข้อมูลนักเรียน!D43)," ",จีน!E45)</f>
        <v xml:space="preserve"> </v>
      </c>
      <c r="S45" s="24" t="str">
        <f>IF(ISBLANK(ข้อมูลนักเรียน!D43)," ",IS!E45)</f>
        <v xml:space="preserve"> </v>
      </c>
      <c r="T45" s="24" t="str">
        <f>IF(ISBLANK(ข้อมูลนักเรียน!D43)," ",วิทย์พลัง10!E45)</f>
        <v xml:space="preserve"> </v>
      </c>
      <c r="U45" s="26" t="str">
        <f>IF(ISBLANK(ข้อมูลนักเรียน!D43)," ",MODE(C45:T45))</f>
        <v xml:space="preserve"> </v>
      </c>
      <c r="V45" s="22" t="str">
        <f>IF(ISBLANK(ข้อมูลนักเรียน!D43)," ",IF(U45&gt;=3,"ดีเยี่ยม",IF(U45&gt;=2,"ดี","ผ่าน")))</f>
        <v xml:space="preserve"> </v>
      </c>
    </row>
    <row r="46" spans="1:23" ht="18" customHeight="1" x14ac:dyDescent="0.25">
      <c r="A46" s="24">
        <v>42</v>
      </c>
      <c r="B46" s="21" t="str">
        <f>IF(ISBLANK(ข้อมูลนักเรียน!D44)," ",ข้อมูลนักเรียน!D44)</f>
        <v xml:space="preserve"> </v>
      </c>
      <c r="C46" s="24" t="str">
        <f>IF(ISBLANK(ข้อมูลนักเรียน!D44)," ",ภาษาไทย!E46)</f>
        <v xml:space="preserve"> </v>
      </c>
      <c r="D46" s="24" t="str">
        <f>IF(ISBLANK(ข้อมูลนักเรียน!D44)," ",คณิต!E46)</f>
        <v xml:space="preserve"> </v>
      </c>
      <c r="E46" s="24" t="str">
        <f>IF(ISBLANK(ข้อมูลนักเรียน!D44)," ",วิทย์!E46)</f>
        <v xml:space="preserve"> </v>
      </c>
      <c r="F46" s="24" t="str">
        <f>IF(ISBLANK(ข้อมูลนักเรียน!D44)," ",สังคม!E46)</f>
        <v xml:space="preserve"> </v>
      </c>
      <c r="G46" s="24" t="str">
        <f>IF(ISBLANK(ข้อมูลนักเรียน!D44)," ",ประวัติฯ!E46)</f>
        <v xml:space="preserve"> </v>
      </c>
      <c r="H46" s="24" t="str">
        <f>IF(ISBLANK(ข้อมูลนักเรียน!D44)," ",สุขและพลศึกษา!E46)</f>
        <v xml:space="preserve"> </v>
      </c>
      <c r="I46" s="24" t="str">
        <f>IF(ISBLANK(ข้อมูลนักเรียน!D44)," ",ศิลปะ!E46)</f>
        <v xml:space="preserve"> </v>
      </c>
      <c r="J46" s="24" t="str">
        <f>IF(ISBLANK(ข้อมูลนักเรียน!D44)," ",การงาน!E46)</f>
        <v xml:space="preserve"> </v>
      </c>
      <c r="K46" s="24" t="str">
        <f>IF(ISBLANK(ข้อมูลนักเรียน!D44)," ",Eพื้นฐาน!E46)</f>
        <v xml:space="preserve"> </v>
      </c>
      <c r="L46" s="24" t="str">
        <f>IF(ISBLANK(ข้อมูลนักเรียน!D44)," ",Eสื่อสาร!E46)</f>
        <v xml:space="preserve"> </v>
      </c>
      <c r="M46" s="24" t="str">
        <f>IF(ISBLANK(ข้อมูลนักเรียน!D44)," ",Engเพิ่ม!E46)</f>
        <v xml:space="preserve"> </v>
      </c>
      <c r="N46" s="24" t="str">
        <f>IF(ISBLANK(ข้อมูลนักเรียน!D44)," ",คณิตเพิ่ม!E46)</f>
        <v xml:space="preserve"> </v>
      </c>
      <c r="O46" s="24" t="str">
        <f>IF(ISBLANK(ข้อมูลนักเรียน!D44)," ",math!E46)</f>
        <v xml:space="preserve"> </v>
      </c>
      <c r="P46" s="24" t="str">
        <f>IF(ISBLANK(ข้อมูลนักเรียน!D44)," ",วิทย์เพิ่ม!E46)</f>
        <v xml:space="preserve"> </v>
      </c>
      <c r="Q46" s="24" t="str">
        <f>IF(ISBLANK(ข้อมูลนักเรียน!D44)," ",science!E46)</f>
        <v xml:space="preserve"> </v>
      </c>
      <c r="R46" s="24" t="str">
        <f>IF(ISBLANK(ข้อมูลนักเรียน!D44)," ",จีน!E46)</f>
        <v xml:space="preserve"> </v>
      </c>
      <c r="S46" s="24" t="str">
        <f>IF(ISBLANK(ข้อมูลนักเรียน!D44)," ",IS!E46)</f>
        <v xml:space="preserve"> </v>
      </c>
      <c r="T46" s="24" t="str">
        <f>IF(ISBLANK(ข้อมูลนักเรียน!D44)," ",วิทย์พลัง10!E46)</f>
        <v xml:space="preserve"> </v>
      </c>
      <c r="U46" s="26" t="str">
        <f>IF(ISBLANK(ข้อมูลนักเรียน!D44)," ",MODE(C46:T46))</f>
        <v xml:space="preserve"> </v>
      </c>
      <c r="V46" s="22" t="str">
        <f>IF(ISBLANK(ข้อมูลนักเรียน!D44)," ",IF(U46&gt;=3,"ดีเยี่ยม",IF(U46&gt;=2,"ดี","ผ่าน")))</f>
        <v xml:space="preserve"> </v>
      </c>
    </row>
    <row r="47" spans="1:23" ht="18" customHeight="1" x14ac:dyDescent="0.25">
      <c r="A47" s="24">
        <v>43</v>
      </c>
      <c r="B47" s="21" t="str">
        <f>IF(ISBLANK(ข้อมูลนักเรียน!D45)," ",ข้อมูลนักเรียน!D45)</f>
        <v xml:space="preserve"> </v>
      </c>
      <c r="C47" s="24" t="str">
        <f>IF(ISBLANK(ข้อมูลนักเรียน!D45)," ",ภาษาไทย!E47)</f>
        <v xml:space="preserve"> </v>
      </c>
      <c r="D47" s="24" t="str">
        <f>IF(ISBLANK(ข้อมูลนักเรียน!D45)," ",คณิต!E47)</f>
        <v xml:space="preserve"> </v>
      </c>
      <c r="E47" s="24" t="str">
        <f>IF(ISBLANK(ข้อมูลนักเรียน!D45)," ",วิทย์!E47)</f>
        <v xml:space="preserve"> </v>
      </c>
      <c r="F47" s="24" t="str">
        <f>IF(ISBLANK(ข้อมูลนักเรียน!D45)," ",สังคม!E47)</f>
        <v xml:space="preserve"> </v>
      </c>
      <c r="G47" s="24" t="str">
        <f>IF(ISBLANK(ข้อมูลนักเรียน!D45)," ",ประวัติฯ!E47)</f>
        <v xml:space="preserve"> </v>
      </c>
      <c r="H47" s="24" t="str">
        <f>IF(ISBLANK(ข้อมูลนักเรียน!D45)," ",สุขและพลศึกษา!E47)</f>
        <v xml:space="preserve"> </v>
      </c>
      <c r="I47" s="24" t="str">
        <f>IF(ISBLANK(ข้อมูลนักเรียน!D45)," ",ศิลปะ!E47)</f>
        <v xml:space="preserve"> </v>
      </c>
      <c r="J47" s="24" t="str">
        <f>IF(ISBLANK(ข้อมูลนักเรียน!D45)," ",การงาน!E47)</f>
        <v xml:space="preserve"> </v>
      </c>
      <c r="K47" s="24" t="str">
        <f>IF(ISBLANK(ข้อมูลนักเรียน!D45)," ",Eพื้นฐาน!E47)</f>
        <v xml:space="preserve"> </v>
      </c>
      <c r="L47" s="24" t="str">
        <f>IF(ISBLANK(ข้อมูลนักเรียน!D45)," ",Eสื่อสาร!E47)</f>
        <v xml:space="preserve"> </v>
      </c>
      <c r="M47" s="24" t="str">
        <f>IF(ISBLANK(ข้อมูลนักเรียน!D45)," ",Engเพิ่ม!E47)</f>
        <v xml:space="preserve"> </v>
      </c>
      <c r="N47" s="24" t="str">
        <f>IF(ISBLANK(ข้อมูลนักเรียน!D45)," ",คณิตเพิ่ม!E47)</f>
        <v xml:space="preserve"> </v>
      </c>
      <c r="O47" s="24" t="str">
        <f>IF(ISBLANK(ข้อมูลนักเรียน!D45)," ",math!E47)</f>
        <v xml:space="preserve"> </v>
      </c>
      <c r="P47" s="24" t="str">
        <f>IF(ISBLANK(ข้อมูลนักเรียน!D45)," ",วิทย์เพิ่ม!E47)</f>
        <v xml:space="preserve"> </v>
      </c>
      <c r="Q47" s="24" t="str">
        <f>IF(ISBLANK(ข้อมูลนักเรียน!D45)," ",science!E47)</f>
        <v xml:space="preserve"> </v>
      </c>
      <c r="R47" s="24" t="str">
        <f>IF(ISBLANK(ข้อมูลนักเรียน!D45)," ",จีน!E47)</f>
        <v xml:space="preserve"> </v>
      </c>
      <c r="S47" s="24" t="str">
        <f>IF(ISBLANK(ข้อมูลนักเรียน!D45)," ",IS!E47)</f>
        <v xml:space="preserve"> </v>
      </c>
      <c r="T47" s="24" t="str">
        <f>IF(ISBLANK(ข้อมูลนักเรียน!D45)," ",วิทย์พลัง10!E47)</f>
        <v xml:space="preserve"> </v>
      </c>
      <c r="U47" s="26" t="str">
        <f>IF(ISBLANK(ข้อมูลนักเรียน!D45)," ",MODE(C47:T47))</f>
        <v xml:space="preserve"> </v>
      </c>
      <c r="V47" s="22" t="str">
        <f>IF(ISBLANK(ข้อมูลนักเรียน!D45)," ",IF(U47&gt;=3,"ดีเยี่ยม",IF(U47&gt;=2,"ดี","ผ่าน")))</f>
        <v xml:space="preserve"> </v>
      </c>
    </row>
    <row r="48" spans="1:23" ht="18" customHeight="1" x14ac:dyDescent="0.25">
      <c r="A48" s="24">
        <v>44</v>
      </c>
      <c r="B48" s="21" t="str">
        <f>IF(ISBLANK(ข้อมูลนักเรียน!D46)," ",ข้อมูลนักเรียน!D46)</f>
        <v xml:space="preserve"> </v>
      </c>
      <c r="C48" s="24" t="str">
        <f>IF(ISBLANK(ข้อมูลนักเรียน!D46)," ",ภาษาไทย!E48)</f>
        <v xml:space="preserve"> </v>
      </c>
      <c r="D48" s="24" t="str">
        <f>IF(ISBLANK(ข้อมูลนักเรียน!D46)," ",คณิต!E48)</f>
        <v xml:space="preserve"> </v>
      </c>
      <c r="E48" s="24" t="str">
        <f>IF(ISBLANK(ข้อมูลนักเรียน!D46)," ",วิทย์!E48)</f>
        <v xml:space="preserve"> </v>
      </c>
      <c r="F48" s="24" t="str">
        <f>IF(ISBLANK(ข้อมูลนักเรียน!D46)," ",สังคม!E48)</f>
        <v xml:space="preserve"> </v>
      </c>
      <c r="G48" s="24" t="str">
        <f>IF(ISBLANK(ข้อมูลนักเรียน!D46)," ",ประวัติฯ!E48)</f>
        <v xml:space="preserve"> </v>
      </c>
      <c r="H48" s="24" t="str">
        <f>IF(ISBLANK(ข้อมูลนักเรียน!D46)," ",สุขและพลศึกษา!E48)</f>
        <v xml:space="preserve"> </v>
      </c>
      <c r="I48" s="24" t="str">
        <f>IF(ISBLANK(ข้อมูลนักเรียน!D46)," ",ศิลปะ!E48)</f>
        <v xml:space="preserve"> </v>
      </c>
      <c r="J48" s="24" t="str">
        <f>IF(ISBLANK(ข้อมูลนักเรียน!D46)," ",การงาน!E48)</f>
        <v xml:space="preserve"> </v>
      </c>
      <c r="K48" s="24" t="str">
        <f>IF(ISBLANK(ข้อมูลนักเรียน!D46)," ",Eพื้นฐาน!E48)</f>
        <v xml:space="preserve"> </v>
      </c>
      <c r="L48" s="24" t="str">
        <f>IF(ISBLANK(ข้อมูลนักเรียน!D46)," ",Eสื่อสาร!E48)</f>
        <v xml:space="preserve"> </v>
      </c>
      <c r="M48" s="24" t="str">
        <f>IF(ISBLANK(ข้อมูลนักเรียน!D46)," ",Engเพิ่ม!E48)</f>
        <v xml:space="preserve"> </v>
      </c>
      <c r="N48" s="24" t="str">
        <f>IF(ISBLANK(ข้อมูลนักเรียน!D46)," ",คณิตเพิ่ม!E48)</f>
        <v xml:space="preserve"> </v>
      </c>
      <c r="O48" s="24" t="str">
        <f>IF(ISBLANK(ข้อมูลนักเรียน!D46)," ",math!E48)</f>
        <v xml:space="preserve"> </v>
      </c>
      <c r="P48" s="24" t="str">
        <f>IF(ISBLANK(ข้อมูลนักเรียน!D46)," ",วิทย์เพิ่ม!E48)</f>
        <v xml:space="preserve"> </v>
      </c>
      <c r="Q48" s="24" t="str">
        <f>IF(ISBLANK(ข้อมูลนักเรียน!D46)," ",science!E48)</f>
        <v xml:space="preserve"> </v>
      </c>
      <c r="R48" s="24" t="str">
        <f>IF(ISBLANK(ข้อมูลนักเรียน!D46)," ",จีน!E48)</f>
        <v xml:space="preserve"> </v>
      </c>
      <c r="S48" s="24" t="str">
        <f>IF(ISBLANK(ข้อมูลนักเรียน!D46)," ",IS!E48)</f>
        <v xml:space="preserve"> </v>
      </c>
      <c r="T48" s="24" t="str">
        <f>IF(ISBLANK(ข้อมูลนักเรียน!D46)," ",วิทย์พลัง10!E48)</f>
        <v xml:space="preserve"> </v>
      </c>
      <c r="U48" s="26" t="str">
        <f>IF(ISBLANK(ข้อมูลนักเรียน!D46)," ",MODE(C48:T48))</f>
        <v xml:space="preserve"> </v>
      </c>
      <c r="V48" s="22" t="str">
        <f>IF(ISBLANK(ข้อมูลนักเรียน!D46)," ",IF(U48&gt;=3,"ดีเยี่ยม",IF(U48&gt;=2,"ดี","ผ่าน")))</f>
        <v xml:space="preserve"> </v>
      </c>
    </row>
    <row r="49" spans="1:22" ht="18" customHeight="1" x14ac:dyDescent="0.25">
      <c r="A49" s="24">
        <v>45</v>
      </c>
      <c r="B49" s="21" t="str">
        <f>IF(ISBLANK(ข้อมูลนักเรียน!D47)," ",ข้อมูลนักเรียน!D47)</f>
        <v xml:space="preserve"> </v>
      </c>
      <c r="C49" s="24" t="str">
        <f>IF(ISBLANK(ข้อมูลนักเรียน!D47)," ",ภาษาไทย!E49)</f>
        <v xml:space="preserve"> </v>
      </c>
      <c r="D49" s="24" t="str">
        <f>IF(ISBLANK(ข้อมูลนักเรียน!D47)," ",คณิต!E49)</f>
        <v xml:space="preserve"> </v>
      </c>
      <c r="E49" s="24" t="str">
        <f>IF(ISBLANK(ข้อมูลนักเรียน!D47)," ",วิทย์!E49)</f>
        <v xml:space="preserve"> </v>
      </c>
      <c r="F49" s="24" t="str">
        <f>IF(ISBLANK(ข้อมูลนักเรียน!D47)," ",สังคม!E49)</f>
        <v xml:space="preserve"> </v>
      </c>
      <c r="G49" s="24" t="str">
        <f>IF(ISBLANK(ข้อมูลนักเรียน!D47)," ",ประวัติฯ!E49)</f>
        <v xml:space="preserve"> </v>
      </c>
      <c r="H49" s="24" t="str">
        <f>IF(ISBLANK(ข้อมูลนักเรียน!D47)," ",สุขและพลศึกษา!E49)</f>
        <v xml:space="preserve"> </v>
      </c>
      <c r="I49" s="24" t="str">
        <f>IF(ISBLANK(ข้อมูลนักเรียน!D47)," ",ศิลปะ!E49)</f>
        <v xml:space="preserve"> </v>
      </c>
      <c r="J49" s="24" t="str">
        <f>IF(ISBLANK(ข้อมูลนักเรียน!D47)," ",การงาน!E49)</f>
        <v xml:space="preserve"> </v>
      </c>
      <c r="K49" s="24" t="str">
        <f>IF(ISBLANK(ข้อมูลนักเรียน!D47)," ",Eพื้นฐาน!E49)</f>
        <v xml:space="preserve"> </v>
      </c>
      <c r="L49" s="24" t="str">
        <f>IF(ISBLANK(ข้อมูลนักเรียน!D47)," ",Eสื่อสาร!E49)</f>
        <v xml:space="preserve"> </v>
      </c>
      <c r="M49" s="24" t="str">
        <f>IF(ISBLANK(ข้อมูลนักเรียน!D47)," ",Engเพิ่ม!E49)</f>
        <v xml:space="preserve"> </v>
      </c>
      <c r="N49" s="24" t="str">
        <f>IF(ISBLANK(ข้อมูลนักเรียน!D47)," ",คณิตเพิ่ม!E49)</f>
        <v xml:space="preserve"> </v>
      </c>
      <c r="O49" s="24" t="str">
        <f>IF(ISBLANK(ข้อมูลนักเรียน!D47)," ",math!E49)</f>
        <v xml:space="preserve"> </v>
      </c>
      <c r="P49" s="24" t="str">
        <f>IF(ISBLANK(ข้อมูลนักเรียน!D47)," ",วิทย์เพิ่ม!E49)</f>
        <v xml:space="preserve"> </v>
      </c>
      <c r="Q49" s="24" t="str">
        <f>IF(ISBLANK(ข้อมูลนักเรียน!D47)," ",science!E49)</f>
        <v xml:space="preserve"> </v>
      </c>
      <c r="R49" s="24" t="str">
        <f>IF(ISBLANK(ข้อมูลนักเรียน!D47)," ",จีน!E49)</f>
        <v xml:space="preserve"> </v>
      </c>
      <c r="S49" s="24" t="str">
        <f>IF(ISBLANK(ข้อมูลนักเรียน!D47)," ",IS!E49)</f>
        <v xml:space="preserve"> </v>
      </c>
      <c r="T49" s="24" t="str">
        <f>IF(ISBLANK(ข้อมูลนักเรียน!D47)," ",วิทย์พลัง10!E49)</f>
        <v xml:space="preserve"> </v>
      </c>
      <c r="U49" s="26" t="str">
        <f>IF(ISBLANK(ข้อมูลนักเรียน!D47)," ",MODE(C49:T49))</f>
        <v xml:space="preserve"> </v>
      </c>
      <c r="V49" s="22" t="str">
        <f>IF(ISBLANK(ข้อมูลนักเรียน!D47)," ",IF(U49&gt;=3,"ดีเยี่ยม",IF(U49&gt;=2,"ดี","ผ่าน")))</f>
        <v xml:space="preserve"> </v>
      </c>
    </row>
    <row r="50" spans="1:22" ht="25.2" customHeight="1" x14ac:dyDescent="0.25">
      <c r="A50" s="83" t="s">
        <v>62</v>
      </c>
      <c r="B50" s="83"/>
      <c r="C50" s="33" t="e">
        <f>(SUM(C5:C49)*100)/(3*$R$2)</f>
        <v>#DIV/0!</v>
      </c>
      <c r="D50" s="33" t="e">
        <f t="shared" ref="D50:T50" si="0">(SUM(D5:D49)*100)/(3*$R$2)</f>
        <v>#DIV/0!</v>
      </c>
      <c r="E50" s="33" t="e">
        <f t="shared" si="0"/>
        <v>#DIV/0!</v>
      </c>
      <c r="F50" s="33" t="e">
        <f t="shared" si="0"/>
        <v>#DIV/0!</v>
      </c>
      <c r="G50" s="33" t="e">
        <f t="shared" si="0"/>
        <v>#DIV/0!</v>
      </c>
      <c r="H50" s="33" t="e">
        <f t="shared" si="0"/>
        <v>#DIV/0!</v>
      </c>
      <c r="I50" s="33" t="e">
        <f t="shared" si="0"/>
        <v>#DIV/0!</v>
      </c>
      <c r="J50" s="33" t="e">
        <f t="shared" si="0"/>
        <v>#DIV/0!</v>
      </c>
      <c r="K50" s="33" t="e">
        <f t="shared" si="0"/>
        <v>#DIV/0!</v>
      </c>
      <c r="L50" s="33" t="e">
        <f t="shared" si="0"/>
        <v>#DIV/0!</v>
      </c>
      <c r="M50" s="33" t="e">
        <f t="shared" si="0"/>
        <v>#DIV/0!</v>
      </c>
      <c r="N50" s="33" t="e">
        <f t="shared" si="0"/>
        <v>#DIV/0!</v>
      </c>
      <c r="O50" s="33" t="e">
        <f t="shared" si="0"/>
        <v>#DIV/0!</v>
      </c>
      <c r="P50" s="33" t="e">
        <f t="shared" si="0"/>
        <v>#DIV/0!</v>
      </c>
      <c r="Q50" s="33" t="e">
        <f t="shared" si="0"/>
        <v>#DIV/0!</v>
      </c>
      <c r="R50" s="33" t="e">
        <f t="shared" si="0"/>
        <v>#DIV/0!</v>
      </c>
      <c r="S50" s="33" t="e">
        <f t="shared" si="0"/>
        <v>#DIV/0!</v>
      </c>
      <c r="T50" s="33" t="e">
        <f t="shared" si="0"/>
        <v>#DIV/0!</v>
      </c>
      <c r="U50" s="33" t="e">
        <f>(SUM(U5:U49)*100)/(3*$R$2)</f>
        <v>#DIV/0!</v>
      </c>
      <c r="V50" s="55" t="str">
        <f>IF(ISBLANK([1]ข้อมูลนักเรียน!D48)," ",IF(U50&gt;=3,"ดีเยี่ยม",IF(U50&gt;=2,"ดี","ผ่าน")))</f>
        <v xml:space="preserve"> </v>
      </c>
    </row>
    <row r="51" spans="1:22" ht="18" customHeight="1" x14ac:dyDescent="0.25">
      <c r="A51" s="49"/>
      <c r="B51" s="50" t="s">
        <v>1</v>
      </c>
      <c r="C51" s="51">
        <v>3</v>
      </c>
      <c r="D51" s="51">
        <v>2</v>
      </c>
      <c r="E51" s="51">
        <v>1</v>
      </c>
      <c r="F51" s="51">
        <v>0</v>
      </c>
      <c r="G51" s="79" t="s">
        <v>32</v>
      </c>
      <c r="H51" s="79"/>
      <c r="I51" s="7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52"/>
    </row>
    <row r="52" spans="1:22" ht="18" customHeight="1" x14ac:dyDescent="0.25">
      <c r="A52" s="49"/>
      <c r="B52" s="25"/>
      <c r="C52" s="53">
        <f>COUNTIF($U5:$U49,C$51)</f>
        <v>0</v>
      </c>
      <c r="D52" s="53">
        <f>COUNTIF($U5:$U49,D$51)</f>
        <v>0</v>
      </c>
      <c r="E52" s="53">
        <f>COUNTIF($U5:$U49,E$51)</f>
        <v>0</v>
      </c>
      <c r="F52" s="53">
        <f>COUNTIF($U5:$U49,F$51)</f>
        <v>0</v>
      </c>
      <c r="G52" s="80">
        <f>C52+D52+E52+F52</f>
        <v>0</v>
      </c>
      <c r="H52" s="80"/>
      <c r="I52" s="8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52"/>
    </row>
    <row r="53" spans="1:22" ht="24.6" customHeight="1" x14ac:dyDescent="0.25">
      <c r="B53" s="56" t="s">
        <v>75</v>
      </c>
      <c r="C53" s="33" t="e">
        <f>(C52*100)/ข้อมูลพื้นฐาน!$B$5</f>
        <v>#DIV/0!</v>
      </c>
      <c r="D53" s="33" t="e">
        <f>(D52*100)/ข้อมูลพื้นฐาน!$B$5</f>
        <v>#DIV/0!</v>
      </c>
      <c r="E53" s="33" t="e">
        <f>(E52*100)/ข้อมูลพื้นฐาน!$B$5</f>
        <v>#DIV/0!</v>
      </c>
      <c r="F53" s="33" t="e">
        <f>(F52*100)/ข้อมูลพื้นฐาน!$B$5</f>
        <v>#DIV/0!</v>
      </c>
      <c r="G53" s="77" t="e">
        <f>SUM(C53:F53)</f>
        <v>#DIV/0!</v>
      </c>
      <c r="H53" s="78"/>
      <c r="I53" s="78"/>
    </row>
  </sheetData>
  <sheetProtection algorithmName="SHA-512" hashValue="xx8Jyx1NCq8nx53I5XML8Iec/ProCdE/sWYu6MSUF1OIhU4SizgJNEX6Je/efIEVAxhACq8WEPay0PuqO2rxgw==" saltValue="+dyRGf0s9RLScF7vnodPig==" spinCount="100000" sheet="1" objects="1" scenarios="1"/>
  <mergeCells count="22">
    <mergeCell ref="A50:B50"/>
    <mergeCell ref="A1:V1"/>
    <mergeCell ref="A3:A4"/>
    <mergeCell ref="B3:B4"/>
    <mergeCell ref="C3:C4"/>
    <mergeCell ref="D3:D4"/>
    <mergeCell ref="E3:E4"/>
    <mergeCell ref="F3:F4"/>
    <mergeCell ref="G3:G4"/>
    <mergeCell ref="C2:D2"/>
    <mergeCell ref="H3:H4"/>
    <mergeCell ref="I3:I4"/>
    <mergeCell ref="J3:J4"/>
    <mergeCell ref="R3:R4"/>
    <mergeCell ref="H2:I2"/>
    <mergeCell ref="S3:S4"/>
    <mergeCell ref="G53:I53"/>
    <mergeCell ref="O3:O4"/>
    <mergeCell ref="Q3:Q4"/>
    <mergeCell ref="O2:Q2"/>
    <mergeCell ref="G51:I51"/>
    <mergeCell ref="G52:I52"/>
  </mergeCells>
  <pageMargins left="0.78740157480314965" right="0.11811023622047245" top="0.74803149606299213" bottom="0.31496062992125984" header="0.23622047244094491" footer="0.23622047244094491"/>
  <pageSetup paperSize="5" orientation="portrait" horizontalDpi="4294967293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</sheetPr>
  <dimension ref="A1:W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A10" sqref="AA10"/>
    </sheetView>
  </sheetViews>
  <sheetFormatPr defaultColWidth="9.109375" defaultRowHeight="21" x14ac:dyDescent="0.25"/>
  <cols>
    <col min="1" max="1" width="2.6640625" style="47" customWidth="1"/>
    <col min="2" max="2" width="25.33203125" style="40" customWidth="1"/>
    <col min="3" max="21" width="3.33203125" style="47" customWidth="1"/>
    <col min="22" max="23" width="5.6640625" style="40" customWidth="1"/>
    <col min="24" max="16384" width="9.109375" style="40"/>
  </cols>
  <sheetData>
    <row r="1" spans="1:23" ht="21" customHeight="1" x14ac:dyDescent="0.25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3" ht="21" customHeight="1" x14ac:dyDescent="0.25">
      <c r="A2" s="41"/>
      <c r="B2" s="42" t="s">
        <v>21</v>
      </c>
      <c r="C2" s="84">
        <f>ข้อมูลพื้นฐาน!C4</f>
        <v>0</v>
      </c>
      <c r="D2" s="82"/>
      <c r="E2" s="44" t="s">
        <v>23</v>
      </c>
      <c r="F2" s="41"/>
      <c r="G2" s="41"/>
      <c r="H2" s="81">
        <f>ข้อมูลพื้นฐาน!B3</f>
        <v>0</v>
      </c>
      <c r="I2" s="81"/>
      <c r="J2" s="41"/>
      <c r="K2" s="48"/>
      <c r="L2" s="48"/>
      <c r="M2" s="48"/>
      <c r="N2" s="48"/>
      <c r="O2" s="81" t="s">
        <v>24</v>
      </c>
      <c r="P2" s="81"/>
      <c r="Q2" s="81"/>
      <c r="R2" s="48">
        <f>ข้อมูลพื้นฐาน!B5</f>
        <v>0</v>
      </c>
      <c r="S2" s="48"/>
      <c r="T2" s="48"/>
      <c r="U2" s="41" t="s">
        <v>25</v>
      </c>
      <c r="V2" s="41"/>
    </row>
    <row r="3" spans="1:23" ht="19.5" customHeight="1" x14ac:dyDescent="0.25">
      <c r="A3" s="75" t="s">
        <v>0</v>
      </c>
      <c r="B3" s="75" t="s">
        <v>5</v>
      </c>
      <c r="C3" s="75" t="s">
        <v>9</v>
      </c>
      <c r="D3" s="75" t="s">
        <v>10</v>
      </c>
      <c r="E3" s="75" t="s">
        <v>11</v>
      </c>
      <c r="F3" s="75" t="s">
        <v>12</v>
      </c>
      <c r="G3" s="75" t="s">
        <v>48</v>
      </c>
      <c r="H3" s="75" t="s">
        <v>37</v>
      </c>
      <c r="I3" s="75" t="s">
        <v>2</v>
      </c>
      <c r="J3" s="75" t="s">
        <v>4</v>
      </c>
      <c r="K3" s="27" t="s">
        <v>49</v>
      </c>
      <c r="L3" s="27" t="s">
        <v>49</v>
      </c>
      <c r="M3" s="27" t="s">
        <v>49</v>
      </c>
      <c r="N3" s="27" t="s">
        <v>10</v>
      </c>
      <c r="O3" s="75" t="s">
        <v>45</v>
      </c>
      <c r="P3" s="27" t="s">
        <v>11</v>
      </c>
      <c r="Q3" s="75" t="s">
        <v>47</v>
      </c>
      <c r="R3" s="75" t="s">
        <v>46</v>
      </c>
      <c r="S3" s="75" t="s">
        <v>58</v>
      </c>
      <c r="T3" s="27" t="s">
        <v>11</v>
      </c>
      <c r="U3" s="38" t="s">
        <v>57</v>
      </c>
      <c r="V3" s="38" t="s">
        <v>1</v>
      </c>
    </row>
    <row r="4" spans="1:23" ht="18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28" t="s">
        <v>50</v>
      </c>
      <c r="L4" s="28" t="s">
        <v>51</v>
      </c>
      <c r="M4" s="28" t="s">
        <v>52</v>
      </c>
      <c r="N4" s="28" t="s">
        <v>52</v>
      </c>
      <c r="O4" s="76"/>
      <c r="P4" s="28" t="s">
        <v>52</v>
      </c>
      <c r="Q4" s="76"/>
      <c r="R4" s="76"/>
      <c r="S4" s="76"/>
      <c r="T4" s="31">
        <v>10</v>
      </c>
      <c r="U4" s="39" t="s">
        <v>8</v>
      </c>
      <c r="V4" s="39" t="s">
        <v>8</v>
      </c>
    </row>
    <row r="5" spans="1:23" ht="18" customHeight="1" x14ac:dyDescent="0.25">
      <c r="A5" s="24">
        <v>1</v>
      </c>
      <c r="B5" s="21" t="str">
        <f>IF(ISBLANK(ข้อมูลนักเรียน!D3)," ",ข้อมูลนักเรียน!D3)</f>
        <v xml:space="preserve"> </v>
      </c>
      <c r="C5" s="24" t="str">
        <f>IF(ISBLANK(ข้อมูลนักเรียน!D3)," ",ภาษาไทย!F5)</f>
        <v xml:space="preserve"> </v>
      </c>
      <c r="D5" s="24" t="str">
        <f>IF(ISBLANK(ข้อมูลนักเรียน!D3)," ",คณิต!F5)</f>
        <v xml:space="preserve"> </v>
      </c>
      <c r="E5" s="24" t="str">
        <f>IF(ISBLANK(ข้อมูลนักเรียน!D3)," ",วิทย์!F5)</f>
        <v xml:space="preserve"> </v>
      </c>
      <c r="F5" s="24" t="str">
        <f>IF(ISBLANK(ข้อมูลนักเรียน!D3)," ",สังคม!F5)</f>
        <v xml:space="preserve"> </v>
      </c>
      <c r="G5" s="24" t="str">
        <f>IF(ISBLANK(ข้อมูลนักเรียน!D3)," ",ประวัติฯ!F5)</f>
        <v xml:space="preserve"> </v>
      </c>
      <c r="H5" s="24" t="str">
        <f>IF(ISBLANK(ข้อมูลนักเรียน!D3)," ",สุขและพลศึกษา!F5)</f>
        <v xml:space="preserve"> </v>
      </c>
      <c r="I5" s="24" t="str">
        <f>IF(ISBLANK(ข้อมูลนักเรียน!D3)," ",ศิลปะ!F5)</f>
        <v xml:space="preserve"> </v>
      </c>
      <c r="J5" s="24" t="str">
        <f>IF(ISBLANK(ข้อมูลนักเรียน!D3)," ",การงาน!F5)</f>
        <v xml:space="preserve"> </v>
      </c>
      <c r="K5" s="24" t="str">
        <f>IF(ISBLANK(ข้อมูลนักเรียน!D3)," ",Eพื้นฐาน!F5)</f>
        <v xml:space="preserve"> </v>
      </c>
      <c r="L5" s="24" t="str">
        <f>IF(ISBLANK(ข้อมูลนักเรียน!D3)," ",Eสื่อสาร!F5)</f>
        <v xml:space="preserve"> </v>
      </c>
      <c r="M5" s="24" t="str">
        <f>IF(ISBLANK(ข้อมูลนักเรียน!D3)," ",Engเพิ่ม!F5)</f>
        <v xml:space="preserve"> </v>
      </c>
      <c r="N5" s="24" t="str">
        <f>IF(ISBLANK(ข้อมูลนักเรียน!D3)," ",คณิตเพิ่ม!F5)</f>
        <v xml:space="preserve"> </v>
      </c>
      <c r="O5" s="24" t="str">
        <f>IF(ISBLANK(ข้อมูลนักเรียน!D3)," ",math!F5)</f>
        <v xml:space="preserve"> </v>
      </c>
      <c r="P5" s="24" t="str">
        <f>IF(ISBLANK(ข้อมูลนักเรียน!D3)," ",วิทย์เพิ่ม!F5)</f>
        <v xml:space="preserve"> </v>
      </c>
      <c r="Q5" s="24" t="str">
        <f>IF(ISBLANK(ข้อมูลนักเรียน!D3)," ",science!F5)</f>
        <v xml:space="preserve"> </v>
      </c>
      <c r="R5" s="24" t="str">
        <f>IF(ISBLANK(ข้อมูลนักเรียน!D3)," ",จีน!F5)</f>
        <v xml:space="preserve"> </v>
      </c>
      <c r="S5" s="24" t="str">
        <f>IF(ISBLANK(ข้อมูลนักเรียน!D3)," ",IS!F5)</f>
        <v xml:space="preserve"> </v>
      </c>
      <c r="T5" s="24" t="str">
        <f>IF(ISBLANK(ข้อมูลนักเรียน!D3)," ",วิทย์พลัง10!F5)</f>
        <v xml:space="preserve"> </v>
      </c>
      <c r="U5" s="26" t="str">
        <f>IF(ISBLANK(ข้อมูลนักเรียน!D3)," ",MODE(C5:T5))</f>
        <v xml:space="preserve"> </v>
      </c>
      <c r="V5" s="22" t="str">
        <f>IF(ISBLANK(ข้อมูลนักเรียน!D3)," ",IF(U5&gt;=3,"ดีเยี่ยม",IF(U5&gt;=2,"ดี","ผ่าน")))</f>
        <v xml:space="preserve"> </v>
      </c>
      <c r="W5" s="45"/>
    </row>
    <row r="6" spans="1:23" ht="18" customHeight="1" x14ac:dyDescent="0.25">
      <c r="A6" s="24">
        <v>2</v>
      </c>
      <c r="B6" s="21" t="str">
        <f>IF(ISBLANK(ข้อมูลนักเรียน!D4)," ",ข้อมูลนักเรียน!D4)</f>
        <v xml:space="preserve"> </v>
      </c>
      <c r="C6" s="24" t="str">
        <f>IF(ISBLANK(ข้อมูลนักเรียน!D4)," ",ภาษาไทย!F6)</f>
        <v xml:space="preserve"> </v>
      </c>
      <c r="D6" s="24" t="str">
        <f>IF(ISBLANK(ข้อมูลนักเรียน!D4)," ",คณิต!F6)</f>
        <v xml:space="preserve"> </v>
      </c>
      <c r="E6" s="24" t="str">
        <f>IF(ISBLANK(ข้อมูลนักเรียน!D4)," ",วิทย์!F6)</f>
        <v xml:space="preserve"> </v>
      </c>
      <c r="F6" s="24" t="str">
        <f>IF(ISBLANK(ข้อมูลนักเรียน!D4)," ",สังคม!F6)</f>
        <v xml:space="preserve"> </v>
      </c>
      <c r="G6" s="24" t="str">
        <f>IF(ISBLANK(ข้อมูลนักเรียน!D4)," ",ประวัติฯ!F6)</f>
        <v xml:space="preserve"> </v>
      </c>
      <c r="H6" s="24" t="str">
        <f>IF(ISBLANK(ข้อมูลนักเรียน!D4)," ",สุขและพลศึกษา!F6)</f>
        <v xml:space="preserve"> </v>
      </c>
      <c r="I6" s="24" t="str">
        <f>IF(ISBLANK(ข้อมูลนักเรียน!D4)," ",ศิลปะ!F6)</f>
        <v xml:space="preserve"> </v>
      </c>
      <c r="J6" s="24" t="str">
        <f>IF(ISBLANK(ข้อมูลนักเรียน!D4)," ",การงาน!F6)</f>
        <v xml:space="preserve"> </v>
      </c>
      <c r="K6" s="24" t="str">
        <f>IF(ISBLANK(ข้อมูลนักเรียน!D4)," ",Eพื้นฐาน!F6)</f>
        <v xml:space="preserve"> </v>
      </c>
      <c r="L6" s="24" t="str">
        <f>IF(ISBLANK(ข้อมูลนักเรียน!D4)," ",Eสื่อสาร!F6)</f>
        <v xml:space="preserve"> </v>
      </c>
      <c r="M6" s="24" t="str">
        <f>IF(ISBLANK(ข้อมูลนักเรียน!D4)," ",Engเพิ่ม!F6)</f>
        <v xml:space="preserve"> </v>
      </c>
      <c r="N6" s="24" t="str">
        <f>IF(ISBLANK(ข้อมูลนักเรียน!D4)," ",คณิตเพิ่ม!F6)</f>
        <v xml:space="preserve"> </v>
      </c>
      <c r="O6" s="24" t="str">
        <f>IF(ISBLANK(ข้อมูลนักเรียน!D4)," ",math!F6)</f>
        <v xml:space="preserve"> </v>
      </c>
      <c r="P6" s="24" t="str">
        <f>IF(ISBLANK(ข้อมูลนักเรียน!D4)," ",วิทย์เพิ่ม!F6)</f>
        <v xml:space="preserve"> </v>
      </c>
      <c r="Q6" s="24" t="str">
        <f>IF(ISBLANK(ข้อมูลนักเรียน!D4)," ",science!F6)</f>
        <v xml:space="preserve"> </v>
      </c>
      <c r="R6" s="24" t="str">
        <f>IF(ISBLANK(ข้อมูลนักเรียน!D4)," ",จีน!F6)</f>
        <v xml:space="preserve"> </v>
      </c>
      <c r="S6" s="24" t="str">
        <f>IF(ISBLANK(ข้อมูลนักเรียน!D4)," ",IS!F6)</f>
        <v xml:space="preserve"> </v>
      </c>
      <c r="T6" s="24" t="str">
        <f>IF(ISBLANK(ข้อมูลนักเรียน!D4)," ",วิทย์พลัง10!F6)</f>
        <v xml:space="preserve"> </v>
      </c>
      <c r="U6" s="26" t="str">
        <f>IF(ISBLANK(ข้อมูลนักเรียน!D4)," ",MODE(C6:T6))</f>
        <v xml:space="preserve"> </v>
      </c>
      <c r="V6" s="22" t="str">
        <f>IF(ISBLANK(ข้อมูลนักเรียน!D4)," ",IF(U6&gt;=3,"ดีเยี่ยม",IF(U6&gt;=2,"ดี","ผ่าน")))</f>
        <v xml:space="preserve"> </v>
      </c>
      <c r="W6" s="45"/>
    </row>
    <row r="7" spans="1:23" ht="18" customHeight="1" x14ac:dyDescent="0.25">
      <c r="A7" s="24">
        <v>3</v>
      </c>
      <c r="B7" s="21" t="str">
        <f>IF(ISBLANK(ข้อมูลนักเรียน!D5)," ",ข้อมูลนักเรียน!D5)</f>
        <v xml:space="preserve"> </v>
      </c>
      <c r="C7" s="24" t="str">
        <f>IF(ISBLANK(ข้อมูลนักเรียน!D5)," ",ภาษาไทย!F7)</f>
        <v xml:space="preserve"> </v>
      </c>
      <c r="D7" s="24" t="str">
        <f>IF(ISBLANK(ข้อมูลนักเรียน!D5)," ",คณิต!F7)</f>
        <v xml:space="preserve"> </v>
      </c>
      <c r="E7" s="24" t="str">
        <f>IF(ISBLANK(ข้อมูลนักเรียน!D5)," ",วิทย์!F7)</f>
        <v xml:space="preserve"> </v>
      </c>
      <c r="F7" s="24" t="str">
        <f>IF(ISBLANK(ข้อมูลนักเรียน!D5)," ",สังคม!F7)</f>
        <v xml:space="preserve"> </v>
      </c>
      <c r="G7" s="24" t="str">
        <f>IF(ISBLANK(ข้อมูลนักเรียน!D5)," ",ประวัติฯ!F7)</f>
        <v xml:space="preserve"> </v>
      </c>
      <c r="H7" s="24" t="str">
        <f>IF(ISBLANK(ข้อมูลนักเรียน!D5)," ",สุขและพลศึกษา!F7)</f>
        <v xml:space="preserve"> </v>
      </c>
      <c r="I7" s="24" t="str">
        <f>IF(ISBLANK(ข้อมูลนักเรียน!D5)," ",ศิลปะ!F7)</f>
        <v xml:space="preserve"> </v>
      </c>
      <c r="J7" s="24" t="str">
        <f>IF(ISBLANK(ข้อมูลนักเรียน!D5)," ",การงาน!F7)</f>
        <v xml:space="preserve"> </v>
      </c>
      <c r="K7" s="24" t="str">
        <f>IF(ISBLANK(ข้อมูลนักเรียน!D5)," ",Eพื้นฐาน!F7)</f>
        <v xml:space="preserve"> </v>
      </c>
      <c r="L7" s="24" t="str">
        <f>IF(ISBLANK(ข้อมูลนักเรียน!D5)," ",Eสื่อสาร!F7)</f>
        <v xml:space="preserve"> </v>
      </c>
      <c r="M7" s="24" t="str">
        <f>IF(ISBLANK(ข้อมูลนักเรียน!D5)," ",Engเพิ่ม!F7)</f>
        <v xml:space="preserve"> </v>
      </c>
      <c r="N7" s="24" t="str">
        <f>IF(ISBLANK(ข้อมูลนักเรียน!D5)," ",คณิตเพิ่ม!F7)</f>
        <v xml:space="preserve"> </v>
      </c>
      <c r="O7" s="24" t="str">
        <f>IF(ISBLANK(ข้อมูลนักเรียน!D5)," ",math!F7)</f>
        <v xml:space="preserve"> </v>
      </c>
      <c r="P7" s="24" t="str">
        <f>IF(ISBLANK(ข้อมูลนักเรียน!D5)," ",วิทย์เพิ่ม!F7)</f>
        <v xml:space="preserve"> </v>
      </c>
      <c r="Q7" s="24" t="str">
        <f>IF(ISBLANK(ข้อมูลนักเรียน!D5)," ",science!F7)</f>
        <v xml:space="preserve"> </v>
      </c>
      <c r="R7" s="24" t="str">
        <f>IF(ISBLANK(ข้อมูลนักเรียน!D5)," ",จีน!F7)</f>
        <v xml:space="preserve"> </v>
      </c>
      <c r="S7" s="24" t="str">
        <f>IF(ISBLANK(ข้อมูลนักเรียน!D5)," ",IS!F7)</f>
        <v xml:space="preserve"> </v>
      </c>
      <c r="T7" s="24" t="str">
        <f>IF(ISBLANK(ข้อมูลนักเรียน!D5)," ",วิทย์พลัง10!F7)</f>
        <v xml:space="preserve"> </v>
      </c>
      <c r="U7" s="26" t="str">
        <f>IF(ISBLANK(ข้อมูลนักเรียน!D5)," ",MODE(C7:T7))</f>
        <v xml:space="preserve"> </v>
      </c>
      <c r="V7" s="22" t="str">
        <f>IF(ISBLANK(ข้อมูลนักเรียน!D5)," ",IF(U7&gt;=3,"ดีเยี่ยม",IF(U7&gt;=2,"ดี","ผ่าน")))</f>
        <v xml:space="preserve"> </v>
      </c>
      <c r="W7" s="45"/>
    </row>
    <row r="8" spans="1:23" ht="18" customHeight="1" x14ac:dyDescent="0.25">
      <c r="A8" s="24">
        <v>4</v>
      </c>
      <c r="B8" s="21" t="str">
        <f>IF(ISBLANK(ข้อมูลนักเรียน!D6)," ",ข้อมูลนักเรียน!D6)</f>
        <v xml:space="preserve"> </v>
      </c>
      <c r="C8" s="24" t="str">
        <f>IF(ISBLANK(ข้อมูลนักเรียน!D6)," ",ภาษาไทย!F8)</f>
        <v xml:space="preserve"> </v>
      </c>
      <c r="D8" s="24" t="str">
        <f>IF(ISBLANK(ข้อมูลนักเรียน!D6)," ",คณิต!F8)</f>
        <v xml:space="preserve"> </v>
      </c>
      <c r="E8" s="24" t="str">
        <f>IF(ISBLANK(ข้อมูลนักเรียน!D6)," ",วิทย์!F8)</f>
        <v xml:space="preserve"> </v>
      </c>
      <c r="F8" s="24" t="str">
        <f>IF(ISBLANK(ข้อมูลนักเรียน!D6)," ",สังคม!F8)</f>
        <v xml:space="preserve"> </v>
      </c>
      <c r="G8" s="24" t="str">
        <f>IF(ISBLANK(ข้อมูลนักเรียน!D6)," ",ประวัติฯ!F8)</f>
        <v xml:space="preserve"> </v>
      </c>
      <c r="H8" s="24" t="str">
        <f>IF(ISBLANK(ข้อมูลนักเรียน!D6)," ",สุขและพลศึกษา!F8)</f>
        <v xml:space="preserve"> </v>
      </c>
      <c r="I8" s="24" t="str">
        <f>IF(ISBLANK(ข้อมูลนักเรียน!D6)," ",ศิลปะ!F8)</f>
        <v xml:space="preserve"> </v>
      </c>
      <c r="J8" s="24" t="str">
        <f>IF(ISBLANK(ข้อมูลนักเรียน!D6)," ",การงาน!F8)</f>
        <v xml:space="preserve"> </v>
      </c>
      <c r="K8" s="24" t="str">
        <f>IF(ISBLANK(ข้อมูลนักเรียน!D6)," ",Eพื้นฐาน!F8)</f>
        <v xml:space="preserve"> </v>
      </c>
      <c r="L8" s="24" t="str">
        <f>IF(ISBLANK(ข้อมูลนักเรียน!D6)," ",Eสื่อสาร!F8)</f>
        <v xml:space="preserve"> </v>
      </c>
      <c r="M8" s="24" t="str">
        <f>IF(ISBLANK(ข้อมูลนักเรียน!D6)," ",Engเพิ่ม!F8)</f>
        <v xml:space="preserve"> </v>
      </c>
      <c r="N8" s="24" t="str">
        <f>IF(ISBLANK(ข้อมูลนักเรียน!D6)," ",คณิตเพิ่ม!F8)</f>
        <v xml:space="preserve"> </v>
      </c>
      <c r="O8" s="24" t="str">
        <f>IF(ISBLANK(ข้อมูลนักเรียน!D6)," ",math!F8)</f>
        <v xml:space="preserve"> </v>
      </c>
      <c r="P8" s="24" t="str">
        <f>IF(ISBLANK(ข้อมูลนักเรียน!D6)," ",วิทย์เพิ่ม!F8)</f>
        <v xml:space="preserve"> </v>
      </c>
      <c r="Q8" s="24" t="str">
        <f>IF(ISBLANK(ข้อมูลนักเรียน!D6)," ",science!F8)</f>
        <v xml:space="preserve"> </v>
      </c>
      <c r="R8" s="24" t="str">
        <f>IF(ISBLANK(ข้อมูลนักเรียน!D6)," ",จีน!F8)</f>
        <v xml:space="preserve"> </v>
      </c>
      <c r="S8" s="24" t="str">
        <f>IF(ISBLANK(ข้อมูลนักเรียน!D6)," ",IS!F8)</f>
        <v xml:space="preserve"> </v>
      </c>
      <c r="T8" s="24" t="str">
        <f>IF(ISBLANK(ข้อมูลนักเรียน!D6)," ",วิทย์พลัง10!F8)</f>
        <v xml:space="preserve"> </v>
      </c>
      <c r="U8" s="26" t="str">
        <f>IF(ISBLANK(ข้อมูลนักเรียน!D6)," ",MODE(C8:T8))</f>
        <v xml:space="preserve"> </v>
      </c>
      <c r="V8" s="22" t="str">
        <f>IF(ISBLANK(ข้อมูลนักเรียน!D6)," ",IF(U8&gt;=3,"ดีเยี่ยม",IF(U8&gt;=2,"ดี","ผ่าน")))</f>
        <v xml:space="preserve"> </v>
      </c>
      <c r="W8" s="45"/>
    </row>
    <row r="9" spans="1:23" ht="18" customHeight="1" x14ac:dyDescent="0.25">
      <c r="A9" s="24">
        <v>5</v>
      </c>
      <c r="B9" s="21" t="str">
        <f>IF(ISBLANK(ข้อมูลนักเรียน!D7)," ",ข้อมูลนักเรียน!D7)</f>
        <v xml:space="preserve"> </v>
      </c>
      <c r="C9" s="24" t="str">
        <f>IF(ISBLANK(ข้อมูลนักเรียน!D7)," ",ภาษาไทย!F9)</f>
        <v xml:space="preserve"> </v>
      </c>
      <c r="D9" s="24" t="str">
        <f>IF(ISBLANK(ข้อมูลนักเรียน!D7)," ",คณิต!F9)</f>
        <v xml:space="preserve"> </v>
      </c>
      <c r="E9" s="24" t="str">
        <f>IF(ISBLANK(ข้อมูลนักเรียน!D7)," ",วิทย์!F9)</f>
        <v xml:space="preserve"> </v>
      </c>
      <c r="F9" s="24" t="str">
        <f>IF(ISBLANK(ข้อมูลนักเรียน!D7)," ",สังคม!F9)</f>
        <v xml:space="preserve"> </v>
      </c>
      <c r="G9" s="24" t="str">
        <f>IF(ISBLANK(ข้อมูลนักเรียน!D7)," ",ประวัติฯ!F9)</f>
        <v xml:space="preserve"> </v>
      </c>
      <c r="H9" s="24" t="str">
        <f>IF(ISBLANK(ข้อมูลนักเรียน!D7)," ",สุขและพลศึกษา!F9)</f>
        <v xml:space="preserve"> </v>
      </c>
      <c r="I9" s="24" t="str">
        <f>IF(ISBLANK(ข้อมูลนักเรียน!D7)," ",ศิลปะ!F9)</f>
        <v xml:space="preserve"> </v>
      </c>
      <c r="J9" s="24" t="str">
        <f>IF(ISBLANK(ข้อมูลนักเรียน!D7)," ",การงาน!F9)</f>
        <v xml:space="preserve"> </v>
      </c>
      <c r="K9" s="24" t="str">
        <f>IF(ISBLANK(ข้อมูลนักเรียน!D7)," ",Eพื้นฐาน!F9)</f>
        <v xml:space="preserve"> </v>
      </c>
      <c r="L9" s="24" t="str">
        <f>IF(ISBLANK(ข้อมูลนักเรียน!D7)," ",Eสื่อสาร!F9)</f>
        <v xml:space="preserve"> </v>
      </c>
      <c r="M9" s="24" t="str">
        <f>IF(ISBLANK(ข้อมูลนักเรียน!D7)," ",Engเพิ่ม!F9)</f>
        <v xml:space="preserve"> </v>
      </c>
      <c r="N9" s="24" t="str">
        <f>IF(ISBLANK(ข้อมูลนักเรียน!D7)," ",คณิตเพิ่ม!F9)</f>
        <v xml:space="preserve"> </v>
      </c>
      <c r="O9" s="24" t="str">
        <f>IF(ISBLANK(ข้อมูลนักเรียน!D7)," ",math!F9)</f>
        <v xml:space="preserve"> </v>
      </c>
      <c r="P9" s="24" t="str">
        <f>IF(ISBLANK(ข้อมูลนักเรียน!D7)," ",วิทย์เพิ่ม!F9)</f>
        <v xml:space="preserve"> </v>
      </c>
      <c r="Q9" s="24" t="str">
        <f>IF(ISBLANK(ข้อมูลนักเรียน!D7)," ",science!F9)</f>
        <v xml:space="preserve"> </v>
      </c>
      <c r="R9" s="24" t="str">
        <f>IF(ISBLANK(ข้อมูลนักเรียน!D7)," ",จีน!F9)</f>
        <v xml:space="preserve"> </v>
      </c>
      <c r="S9" s="24" t="str">
        <f>IF(ISBLANK(ข้อมูลนักเรียน!D7)," ",IS!F9)</f>
        <v xml:space="preserve"> </v>
      </c>
      <c r="T9" s="24" t="str">
        <f>IF(ISBLANK(ข้อมูลนักเรียน!D7)," ",วิทย์พลัง10!F9)</f>
        <v xml:space="preserve"> </v>
      </c>
      <c r="U9" s="26" t="str">
        <f>IF(ISBLANK(ข้อมูลนักเรียน!D7)," ",MODE(C9:T9))</f>
        <v xml:space="preserve"> </v>
      </c>
      <c r="V9" s="22" t="str">
        <f>IF(ISBLANK(ข้อมูลนักเรียน!D7)," ",IF(U9&gt;=3,"ดีเยี่ยม",IF(U9&gt;=2,"ดี","ผ่าน")))</f>
        <v xml:space="preserve"> </v>
      </c>
      <c r="W9" s="45"/>
    </row>
    <row r="10" spans="1:23" ht="18" customHeight="1" x14ac:dyDescent="0.25">
      <c r="A10" s="24">
        <v>6</v>
      </c>
      <c r="B10" s="21" t="str">
        <f>IF(ISBLANK(ข้อมูลนักเรียน!D8)," ",ข้อมูลนักเรียน!D8)</f>
        <v xml:space="preserve"> </v>
      </c>
      <c r="C10" s="24" t="str">
        <f>IF(ISBLANK(ข้อมูลนักเรียน!D8)," ",ภาษาไทย!F10)</f>
        <v xml:space="preserve"> </v>
      </c>
      <c r="D10" s="24" t="str">
        <f>IF(ISBLANK(ข้อมูลนักเรียน!D8)," ",คณิต!F10)</f>
        <v xml:space="preserve"> </v>
      </c>
      <c r="E10" s="24" t="str">
        <f>IF(ISBLANK(ข้อมูลนักเรียน!D8)," ",วิทย์!F10)</f>
        <v xml:space="preserve"> </v>
      </c>
      <c r="F10" s="24" t="str">
        <f>IF(ISBLANK(ข้อมูลนักเรียน!D8)," ",สังคม!F10)</f>
        <v xml:space="preserve"> </v>
      </c>
      <c r="G10" s="24" t="str">
        <f>IF(ISBLANK(ข้อมูลนักเรียน!D8)," ",ประวัติฯ!F10)</f>
        <v xml:space="preserve"> </v>
      </c>
      <c r="H10" s="24" t="str">
        <f>IF(ISBLANK(ข้อมูลนักเรียน!D8)," ",สุขและพลศึกษา!F10)</f>
        <v xml:space="preserve"> </v>
      </c>
      <c r="I10" s="24" t="str">
        <f>IF(ISBLANK(ข้อมูลนักเรียน!D8)," ",ศิลปะ!F10)</f>
        <v xml:space="preserve"> </v>
      </c>
      <c r="J10" s="24" t="str">
        <f>IF(ISBLANK(ข้อมูลนักเรียน!D8)," ",การงาน!F10)</f>
        <v xml:space="preserve"> </v>
      </c>
      <c r="K10" s="24" t="str">
        <f>IF(ISBLANK(ข้อมูลนักเรียน!D8)," ",Eพื้นฐาน!F10)</f>
        <v xml:space="preserve"> </v>
      </c>
      <c r="L10" s="24" t="str">
        <f>IF(ISBLANK(ข้อมูลนักเรียน!D8)," ",Eสื่อสาร!F10)</f>
        <v xml:space="preserve"> </v>
      </c>
      <c r="M10" s="24" t="str">
        <f>IF(ISBLANK(ข้อมูลนักเรียน!D8)," ",Engเพิ่ม!F10)</f>
        <v xml:space="preserve"> </v>
      </c>
      <c r="N10" s="24" t="str">
        <f>IF(ISBLANK(ข้อมูลนักเรียน!D8)," ",คณิตเพิ่ม!F10)</f>
        <v xml:space="preserve"> </v>
      </c>
      <c r="O10" s="24" t="str">
        <f>IF(ISBLANK(ข้อมูลนักเรียน!D8)," ",math!F10)</f>
        <v xml:space="preserve"> </v>
      </c>
      <c r="P10" s="24" t="str">
        <f>IF(ISBLANK(ข้อมูลนักเรียน!D8)," ",วิทย์เพิ่ม!F10)</f>
        <v xml:space="preserve"> </v>
      </c>
      <c r="Q10" s="24" t="str">
        <f>IF(ISBLANK(ข้อมูลนักเรียน!D8)," ",science!F10)</f>
        <v xml:space="preserve"> </v>
      </c>
      <c r="R10" s="24" t="str">
        <f>IF(ISBLANK(ข้อมูลนักเรียน!D8)," ",จีน!F10)</f>
        <v xml:space="preserve"> </v>
      </c>
      <c r="S10" s="24" t="str">
        <f>IF(ISBLANK(ข้อมูลนักเรียน!D8)," ",IS!F10)</f>
        <v xml:space="preserve"> </v>
      </c>
      <c r="T10" s="24" t="str">
        <f>IF(ISBLANK(ข้อมูลนักเรียน!D8)," ",วิทย์พลัง10!F10)</f>
        <v xml:space="preserve"> </v>
      </c>
      <c r="U10" s="26" t="str">
        <f>IF(ISBLANK(ข้อมูลนักเรียน!D8)," ",MODE(C10:T10))</f>
        <v xml:space="preserve"> </v>
      </c>
      <c r="V10" s="22" t="str">
        <f>IF(ISBLANK(ข้อมูลนักเรียน!D8)," ",IF(U10&gt;=3,"ดีเยี่ยม",IF(U10&gt;=2,"ดี","ผ่าน")))</f>
        <v xml:space="preserve"> </v>
      </c>
      <c r="W10" s="45"/>
    </row>
    <row r="11" spans="1:23" ht="18" customHeight="1" x14ac:dyDescent="0.25">
      <c r="A11" s="24">
        <v>7</v>
      </c>
      <c r="B11" s="21" t="str">
        <f>IF(ISBLANK(ข้อมูลนักเรียน!D9)," ",ข้อมูลนักเรียน!D9)</f>
        <v xml:space="preserve"> </v>
      </c>
      <c r="C11" s="24" t="str">
        <f>IF(ISBLANK(ข้อมูลนักเรียน!D9)," ",ภาษาไทย!F11)</f>
        <v xml:space="preserve"> </v>
      </c>
      <c r="D11" s="24" t="str">
        <f>IF(ISBLANK(ข้อมูลนักเรียน!D9)," ",คณิต!F11)</f>
        <v xml:space="preserve"> </v>
      </c>
      <c r="E11" s="24" t="str">
        <f>IF(ISBLANK(ข้อมูลนักเรียน!D9)," ",วิทย์!F11)</f>
        <v xml:space="preserve"> </v>
      </c>
      <c r="F11" s="24" t="str">
        <f>IF(ISBLANK(ข้อมูลนักเรียน!D9)," ",สังคม!F11)</f>
        <v xml:space="preserve"> </v>
      </c>
      <c r="G11" s="24" t="str">
        <f>IF(ISBLANK(ข้อมูลนักเรียน!D9)," ",ประวัติฯ!F11)</f>
        <v xml:space="preserve"> </v>
      </c>
      <c r="H11" s="24" t="str">
        <f>IF(ISBLANK(ข้อมูลนักเรียน!D9)," ",สุขและพลศึกษา!F11)</f>
        <v xml:space="preserve"> </v>
      </c>
      <c r="I11" s="24" t="str">
        <f>IF(ISBLANK(ข้อมูลนักเรียน!D9)," ",ศิลปะ!F11)</f>
        <v xml:space="preserve"> </v>
      </c>
      <c r="J11" s="24" t="str">
        <f>IF(ISBLANK(ข้อมูลนักเรียน!D9)," ",การงาน!F11)</f>
        <v xml:space="preserve"> </v>
      </c>
      <c r="K11" s="24" t="str">
        <f>IF(ISBLANK(ข้อมูลนักเรียน!D9)," ",Eพื้นฐาน!F11)</f>
        <v xml:space="preserve"> </v>
      </c>
      <c r="L11" s="24" t="str">
        <f>IF(ISBLANK(ข้อมูลนักเรียน!D9)," ",Eสื่อสาร!F11)</f>
        <v xml:space="preserve"> </v>
      </c>
      <c r="M11" s="24" t="str">
        <f>IF(ISBLANK(ข้อมูลนักเรียน!D9)," ",Engเพิ่ม!F11)</f>
        <v xml:space="preserve"> </v>
      </c>
      <c r="N11" s="24" t="str">
        <f>IF(ISBLANK(ข้อมูลนักเรียน!D9)," ",คณิตเพิ่ม!F11)</f>
        <v xml:space="preserve"> </v>
      </c>
      <c r="O11" s="24" t="str">
        <f>IF(ISBLANK(ข้อมูลนักเรียน!D9)," ",math!F11)</f>
        <v xml:space="preserve"> </v>
      </c>
      <c r="P11" s="24" t="str">
        <f>IF(ISBLANK(ข้อมูลนักเรียน!D9)," ",วิทย์เพิ่ม!F11)</f>
        <v xml:space="preserve"> </v>
      </c>
      <c r="Q11" s="24" t="str">
        <f>IF(ISBLANK(ข้อมูลนักเรียน!D9)," ",science!F11)</f>
        <v xml:space="preserve"> </v>
      </c>
      <c r="R11" s="24" t="str">
        <f>IF(ISBLANK(ข้อมูลนักเรียน!D9)," ",จีน!F11)</f>
        <v xml:space="preserve"> </v>
      </c>
      <c r="S11" s="24" t="str">
        <f>IF(ISBLANK(ข้อมูลนักเรียน!D9)," ",IS!F11)</f>
        <v xml:space="preserve"> </v>
      </c>
      <c r="T11" s="24" t="str">
        <f>IF(ISBLANK(ข้อมูลนักเรียน!D9)," ",วิทย์พลัง10!F11)</f>
        <v xml:space="preserve"> </v>
      </c>
      <c r="U11" s="26" t="str">
        <f>IF(ISBLANK(ข้อมูลนักเรียน!D9)," ",MODE(C11:T11))</f>
        <v xml:space="preserve"> </v>
      </c>
      <c r="V11" s="22" t="str">
        <f>IF(ISBLANK(ข้อมูลนักเรียน!D9)," ",IF(U11&gt;=3,"ดีเยี่ยม",IF(U11&gt;=2,"ดี","ผ่าน")))</f>
        <v xml:space="preserve"> </v>
      </c>
      <c r="W11" s="45"/>
    </row>
    <row r="12" spans="1:23" ht="18" customHeight="1" x14ac:dyDescent="0.25">
      <c r="A12" s="24">
        <v>8</v>
      </c>
      <c r="B12" s="21" t="str">
        <f>IF(ISBLANK(ข้อมูลนักเรียน!D10)," ",ข้อมูลนักเรียน!D10)</f>
        <v xml:space="preserve"> </v>
      </c>
      <c r="C12" s="24" t="str">
        <f>IF(ISBLANK(ข้อมูลนักเรียน!D10)," ",ภาษาไทย!F12)</f>
        <v xml:space="preserve"> </v>
      </c>
      <c r="D12" s="24" t="str">
        <f>IF(ISBLANK(ข้อมูลนักเรียน!D10)," ",คณิต!F12)</f>
        <v xml:space="preserve"> </v>
      </c>
      <c r="E12" s="24" t="str">
        <f>IF(ISBLANK(ข้อมูลนักเรียน!D10)," ",วิทย์!F12)</f>
        <v xml:space="preserve"> </v>
      </c>
      <c r="F12" s="24" t="str">
        <f>IF(ISBLANK(ข้อมูลนักเรียน!D10)," ",สังคม!F12)</f>
        <v xml:space="preserve"> </v>
      </c>
      <c r="G12" s="24" t="str">
        <f>IF(ISBLANK(ข้อมูลนักเรียน!D10)," ",ประวัติฯ!F12)</f>
        <v xml:space="preserve"> </v>
      </c>
      <c r="H12" s="24" t="str">
        <f>IF(ISBLANK(ข้อมูลนักเรียน!D10)," ",สุขและพลศึกษา!F12)</f>
        <v xml:space="preserve"> </v>
      </c>
      <c r="I12" s="24" t="str">
        <f>IF(ISBLANK(ข้อมูลนักเรียน!D10)," ",ศิลปะ!F12)</f>
        <v xml:space="preserve"> </v>
      </c>
      <c r="J12" s="24" t="str">
        <f>IF(ISBLANK(ข้อมูลนักเรียน!D10)," ",การงาน!F12)</f>
        <v xml:space="preserve"> </v>
      </c>
      <c r="K12" s="24" t="str">
        <f>IF(ISBLANK(ข้อมูลนักเรียน!D10)," ",Eพื้นฐาน!F12)</f>
        <v xml:space="preserve"> </v>
      </c>
      <c r="L12" s="24" t="str">
        <f>IF(ISBLANK(ข้อมูลนักเรียน!D10)," ",Eสื่อสาร!F12)</f>
        <v xml:space="preserve"> </v>
      </c>
      <c r="M12" s="24" t="str">
        <f>IF(ISBLANK(ข้อมูลนักเรียน!D10)," ",Engเพิ่ม!F12)</f>
        <v xml:space="preserve"> </v>
      </c>
      <c r="N12" s="24" t="str">
        <f>IF(ISBLANK(ข้อมูลนักเรียน!D10)," ",คณิตเพิ่ม!F12)</f>
        <v xml:space="preserve"> </v>
      </c>
      <c r="O12" s="24" t="str">
        <f>IF(ISBLANK(ข้อมูลนักเรียน!D10)," ",math!F12)</f>
        <v xml:space="preserve"> </v>
      </c>
      <c r="P12" s="24" t="str">
        <f>IF(ISBLANK(ข้อมูลนักเรียน!D10)," ",วิทย์เพิ่ม!F12)</f>
        <v xml:space="preserve"> </v>
      </c>
      <c r="Q12" s="24" t="str">
        <f>IF(ISBLANK(ข้อมูลนักเรียน!D10)," ",science!F12)</f>
        <v xml:space="preserve"> </v>
      </c>
      <c r="R12" s="24" t="str">
        <f>IF(ISBLANK(ข้อมูลนักเรียน!D10)," ",จีน!F12)</f>
        <v xml:space="preserve"> </v>
      </c>
      <c r="S12" s="24" t="str">
        <f>IF(ISBLANK(ข้อมูลนักเรียน!D10)," ",IS!F12)</f>
        <v xml:space="preserve"> </v>
      </c>
      <c r="T12" s="24" t="str">
        <f>IF(ISBLANK(ข้อมูลนักเรียน!D10)," ",วิทย์พลัง10!F12)</f>
        <v xml:space="preserve"> </v>
      </c>
      <c r="U12" s="26" t="str">
        <f>IF(ISBLANK(ข้อมูลนักเรียน!D10)," ",MODE(C12:T12))</f>
        <v xml:space="preserve"> </v>
      </c>
      <c r="V12" s="22" t="str">
        <f>IF(ISBLANK(ข้อมูลนักเรียน!D10)," ",IF(U12&gt;=3,"ดีเยี่ยม",IF(U12&gt;=2,"ดี","ผ่าน")))</f>
        <v xml:space="preserve"> </v>
      </c>
      <c r="W12" s="45"/>
    </row>
    <row r="13" spans="1:23" ht="18" customHeight="1" x14ac:dyDescent="0.25">
      <c r="A13" s="24">
        <v>9</v>
      </c>
      <c r="B13" s="21" t="str">
        <f>IF(ISBLANK(ข้อมูลนักเรียน!D11)," ",ข้อมูลนักเรียน!D11)</f>
        <v xml:space="preserve"> </v>
      </c>
      <c r="C13" s="24" t="str">
        <f>IF(ISBLANK(ข้อมูลนักเรียน!D11)," ",ภาษาไทย!F13)</f>
        <v xml:space="preserve"> </v>
      </c>
      <c r="D13" s="24" t="str">
        <f>IF(ISBLANK(ข้อมูลนักเรียน!D11)," ",คณิต!F13)</f>
        <v xml:space="preserve"> </v>
      </c>
      <c r="E13" s="24" t="str">
        <f>IF(ISBLANK(ข้อมูลนักเรียน!D11)," ",วิทย์!F13)</f>
        <v xml:space="preserve"> </v>
      </c>
      <c r="F13" s="24" t="str">
        <f>IF(ISBLANK(ข้อมูลนักเรียน!D11)," ",สังคม!F13)</f>
        <v xml:space="preserve"> </v>
      </c>
      <c r="G13" s="24" t="str">
        <f>IF(ISBLANK(ข้อมูลนักเรียน!D11)," ",ประวัติฯ!F13)</f>
        <v xml:space="preserve"> </v>
      </c>
      <c r="H13" s="24" t="str">
        <f>IF(ISBLANK(ข้อมูลนักเรียน!D11)," ",สุขและพลศึกษา!F13)</f>
        <v xml:space="preserve"> </v>
      </c>
      <c r="I13" s="24" t="str">
        <f>IF(ISBLANK(ข้อมูลนักเรียน!D11)," ",ศิลปะ!F13)</f>
        <v xml:space="preserve"> </v>
      </c>
      <c r="J13" s="24" t="str">
        <f>IF(ISBLANK(ข้อมูลนักเรียน!D11)," ",การงาน!F13)</f>
        <v xml:space="preserve"> </v>
      </c>
      <c r="K13" s="24" t="str">
        <f>IF(ISBLANK(ข้อมูลนักเรียน!D11)," ",Eพื้นฐาน!F13)</f>
        <v xml:space="preserve"> </v>
      </c>
      <c r="L13" s="24" t="str">
        <f>IF(ISBLANK(ข้อมูลนักเรียน!D11)," ",Eสื่อสาร!F13)</f>
        <v xml:space="preserve"> </v>
      </c>
      <c r="M13" s="24" t="str">
        <f>IF(ISBLANK(ข้อมูลนักเรียน!D11)," ",Engเพิ่ม!F13)</f>
        <v xml:space="preserve"> </v>
      </c>
      <c r="N13" s="24" t="str">
        <f>IF(ISBLANK(ข้อมูลนักเรียน!D11)," ",คณิตเพิ่ม!F13)</f>
        <v xml:space="preserve"> </v>
      </c>
      <c r="O13" s="24" t="str">
        <f>IF(ISBLANK(ข้อมูลนักเรียน!D11)," ",math!F13)</f>
        <v xml:space="preserve"> </v>
      </c>
      <c r="P13" s="24" t="str">
        <f>IF(ISBLANK(ข้อมูลนักเรียน!D11)," ",วิทย์เพิ่ม!F13)</f>
        <v xml:space="preserve"> </v>
      </c>
      <c r="Q13" s="24" t="str">
        <f>IF(ISBLANK(ข้อมูลนักเรียน!D11)," ",science!F13)</f>
        <v xml:space="preserve"> </v>
      </c>
      <c r="R13" s="24" t="str">
        <f>IF(ISBLANK(ข้อมูลนักเรียน!D11)," ",จีน!F13)</f>
        <v xml:space="preserve"> </v>
      </c>
      <c r="S13" s="24" t="str">
        <f>IF(ISBLANK(ข้อมูลนักเรียน!D11)," ",IS!F13)</f>
        <v xml:space="preserve"> </v>
      </c>
      <c r="T13" s="24" t="str">
        <f>IF(ISBLANK(ข้อมูลนักเรียน!D11)," ",วิทย์พลัง10!F13)</f>
        <v xml:space="preserve"> </v>
      </c>
      <c r="U13" s="26" t="str">
        <f>IF(ISBLANK(ข้อมูลนักเรียน!D11)," ",MODE(C13:T13))</f>
        <v xml:space="preserve"> </v>
      </c>
      <c r="V13" s="22" t="str">
        <f>IF(ISBLANK(ข้อมูลนักเรียน!D11)," ",IF(U13&gt;=3,"ดีเยี่ยม",IF(U13&gt;=2,"ดี","ผ่าน")))</f>
        <v xml:space="preserve"> </v>
      </c>
      <c r="W13" s="45"/>
    </row>
    <row r="14" spans="1:23" ht="18" customHeight="1" x14ac:dyDescent="0.25">
      <c r="A14" s="24">
        <v>10</v>
      </c>
      <c r="B14" s="21" t="str">
        <f>IF(ISBLANK(ข้อมูลนักเรียน!D12)," ",ข้อมูลนักเรียน!D12)</f>
        <v xml:space="preserve"> </v>
      </c>
      <c r="C14" s="24" t="str">
        <f>IF(ISBLANK(ข้อมูลนักเรียน!D12)," ",ภาษาไทย!F14)</f>
        <v xml:space="preserve"> </v>
      </c>
      <c r="D14" s="24" t="str">
        <f>IF(ISBLANK(ข้อมูลนักเรียน!D12)," ",คณิต!F14)</f>
        <v xml:space="preserve"> </v>
      </c>
      <c r="E14" s="24" t="str">
        <f>IF(ISBLANK(ข้อมูลนักเรียน!D12)," ",วิทย์!F14)</f>
        <v xml:space="preserve"> </v>
      </c>
      <c r="F14" s="24" t="str">
        <f>IF(ISBLANK(ข้อมูลนักเรียน!D12)," ",สังคม!F14)</f>
        <v xml:space="preserve"> </v>
      </c>
      <c r="G14" s="24" t="str">
        <f>IF(ISBLANK(ข้อมูลนักเรียน!D12)," ",ประวัติฯ!F14)</f>
        <v xml:space="preserve"> </v>
      </c>
      <c r="H14" s="24" t="str">
        <f>IF(ISBLANK(ข้อมูลนักเรียน!D12)," ",สุขและพลศึกษา!F14)</f>
        <v xml:space="preserve"> </v>
      </c>
      <c r="I14" s="24" t="str">
        <f>IF(ISBLANK(ข้อมูลนักเรียน!D12)," ",ศิลปะ!F14)</f>
        <v xml:space="preserve"> </v>
      </c>
      <c r="J14" s="24" t="str">
        <f>IF(ISBLANK(ข้อมูลนักเรียน!D12)," ",การงาน!F14)</f>
        <v xml:space="preserve"> </v>
      </c>
      <c r="K14" s="24" t="str">
        <f>IF(ISBLANK(ข้อมูลนักเรียน!D12)," ",Eพื้นฐาน!F14)</f>
        <v xml:space="preserve"> </v>
      </c>
      <c r="L14" s="24" t="str">
        <f>IF(ISBLANK(ข้อมูลนักเรียน!D12)," ",Eสื่อสาร!F14)</f>
        <v xml:space="preserve"> </v>
      </c>
      <c r="M14" s="24" t="str">
        <f>IF(ISBLANK(ข้อมูลนักเรียน!D12)," ",Engเพิ่ม!F14)</f>
        <v xml:space="preserve"> </v>
      </c>
      <c r="N14" s="24" t="str">
        <f>IF(ISBLANK(ข้อมูลนักเรียน!D12)," ",คณิตเพิ่ม!F14)</f>
        <v xml:space="preserve"> </v>
      </c>
      <c r="O14" s="24" t="str">
        <f>IF(ISBLANK(ข้อมูลนักเรียน!D12)," ",math!F14)</f>
        <v xml:space="preserve"> </v>
      </c>
      <c r="P14" s="24" t="str">
        <f>IF(ISBLANK(ข้อมูลนักเรียน!D12)," ",วิทย์เพิ่ม!F14)</f>
        <v xml:space="preserve"> </v>
      </c>
      <c r="Q14" s="24" t="str">
        <f>IF(ISBLANK(ข้อมูลนักเรียน!D12)," ",science!F14)</f>
        <v xml:space="preserve"> </v>
      </c>
      <c r="R14" s="24" t="str">
        <f>IF(ISBLANK(ข้อมูลนักเรียน!D12)," ",จีน!F14)</f>
        <v xml:space="preserve"> </v>
      </c>
      <c r="S14" s="24" t="str">
        <f>IF(ISBLANK(ข้อมูลนักเรียน!D12)," ",IS!F14)</f>
        <v xml:space="preserve"> </v>
      </c>
      <c r="T14" s="24" t="str">
        <f>IF(ISBLANK(ข้อมูลนักเรียน!D12)," ",วิทย์พลัง10!F14)</f>
        <v xml:space="preserve"> </v>
      </c>
      <c r="U14" s="26" t="str">
        <f>IF(ISBLANK(ข้อมูลนักเรียน!D12)," ",MODE(C14:T14))</f>
        <v xml:space="preserve"> </v>
      </c>
      <c r="V14" s="22" t="str">
        <f>IF(ISBLANK(ข้อมูลนักเรียน!D12)," ",IF(U14&gt;=3,"ดีเยี่ยม",IF(U14&gt;=2,"ดี","ผ่าน")))</f>
        <v xml:space="preserve"> </v>
      </c>
      <c r="W14" s="45"/>
    </row>
    <row r="15" spans="1:23" ht="18" customHeight="1" x14ac:dyDescent="0.25">
      <c r="A15" s="24">
        <v>11</v>
      </c>
      <c r="B15" s="21" t="str">
        <f>IF(ISBLANK(ข้อมูลนักเรียน!D13)," ",ข้อมูลนักเรียน!D13)</f>
        <v xml:space="preserve"> </v>
      </c>
      <c r="C15" s="24" t="str">
        <f>IF(ISBLANK(ข้อมูลนักเรียน!D13)," ",ภาษาไทย!F15)</f>
        <v xml:space="preserve"> </v>
      </c>
      <c r="D15" s="24" t="str">
        <f>IF(ISBLANK(ข้อมูลนักเรียน!D13)," ",คณิต!F15)</f>
        <v xml:space="preserve"> </v>
      </c>
      <c r="E15" s="24" t="str">
        <f>IF(ISBLANK(ข้อมูลนักเรียน!D13)," ",วิทย์!F15)</f>
        <v xml:space="preserve"> </v>
      </c>
      <c r="F15" s="24" t="str">
        <f>IF(ISBLANK(ข้อมูลนักเรียน!D13)," ",สังคม!F15)</f>
        <v xml:space="preserve"> </v>
      </c>
      <c r="G15" s="24" t="str">
        <f>IF(ISBLANK(ข้อมูลนักเรียน!D13)," ",ประวัติฯ!F15)</f>
        <v xml:space="preserve"> </v>
      </c>
      <c r="H15" s="24" t="str">
        <f>IF(ISBLANK(ข้อมูลนักเรียน!D13)," ",สุขและพลศึกษา!F15)</f>
        <v xml:space="preserve"> </v>
      </c>
      <c r="I15" s="24" t="str">
        <f>IF(ISBLANK(ข้อมูลนักเรียน!D13)," ",ศิลปะ!F15)</f>
        <v xml:space="preserve"> </v>
      </c>
      <c r="J15" s="24" t="str">
        <f>IF(ISBLANK(ข้อมูลนักเรียน!D13)," ",การงาน!F15)</f>
        <v xml:space="preserve"> </v>
      </c>
      <c r="K15" s="24" t="str">
        <f>IF(ISBLANK(ข้อมูลนักเรียน!D13)," ",Eพื้นฐาน!F15)</f>
        <v xml:space="preserve"> </v>
      </c>
      <c r="L15" s="24" t="str">
        <f>IF(ISBLANK(ข้อมูลนักเรียน!D13)," ",Eสื่อสาร!F15)</f>
        <v xml:space="preserve"> </v>
      </c>
      <c r="M15" s="24" t="str">
        <f>IF(ISBLANK(ข้อมูลนักเรียน!D13)," ",Engเพิ่ม!F15)</f>
        <v xml:space="preserve"> </v>
      </c>
      <c r="N15" s="24" t="str">
        <f>IF(ISBLANK(ข้อมูลนักเรียน!D13)," ",คณิตเพิ่ม!F15)</f>
        <v xml:space="preserve"> </v>
      </c>
      <c r="O15" s="24" t="str">
        <f>IF(ISBLANK(ข้อมูลนักเรียน!D13)," ",math!F15)</f>
        <v xml:space="preserve"> </v>
      </c>
      <c r="P15" s="24" t="str">
        <f>IF(ISBLANK(ข้อมูลนักเรียน!D13)," ",วิทย์เพิ่ม!F15)</f>
        <v xml:space="preserve"> </v>
      </c>
      <c r="Q15" s="24" t="str">
        <f>IF(ISBLANK(ข้อมูลนักเรียน!D13)," ",science!F15)</f>
        <v xml:space="preserve"> </v>
      </c>
      <c r="R15" s="24" t="str">
        <f>IF(ISBLANK(ข้อมูลนักเรียน!D13)," ",จีน!F15)</f>
        <v xml:space="preserve"> </v>
      </c>
      <c r="S15" s="24" t="str">
        <f>IF(ISBLANK(ข้อมูลนักเรียน!D13)," ",IS!F15)</f>
        <v xml:space="preserve"> </v>
      </c>
      <c r="T15" s="24" t="str">
        <f>IF(ISBLANK(ข้อมูลนักเรียน!D13)," ",วิทย์พลัง10!F15)</f>
        <v xml:space="preserve"> </v>
      </c>
      <c r="U15" s="26" t="str">
        <f>IF(ISBLANK(ข้อมูลนักเรียน!D13)," ",MODE(C15:T15))</f>
        <v xml:space="preserve"> </v>
      </c>
      <c r="V15" s="22" t="str">
        <f>IF(ISBLANK(ข้อมูลนักเรียน!D13)," ",IF(U15&gt;=3,"ดีเยี่ยม",IF(U15&gt;=2,"ดี","ผ่าน")))</f>
        <v xml:space="preserve"> </v>
      </c>
      <c r="W15" s="45"/>
    </row>
    <row r="16" spans="1:23" ht="18" customHeight="1" x14ac:dyDescent="0.25">
      <c r="A16" s="24">
        <v>12</v>
      </c>
      <c r="B16" s="21" t="str">
        <f>IF(ISBLANK(ข้อมูลนักเรียน!D14)," ",ข้อมูลนักเรียน!D14)</f>
        <v xml:space="preserve"> </v>
      </c>
      <c r="C16" s="24" t="str">
        <f>IF(ISBLANK(ข้อมูลนักเรียน!D14)," ",ภาษาไทย!F16)</f>
        <v xml:space="preserve"> </v>
      </c>
      <c r="D16" s="24" t="str">
        <f>IF(ISBLANK(ข้อมูลนักเรียน!D14)," ",คณิต!F16)</f>
        <v xml:space="preserve"> </v>
      </c>
      <c r="E16" s="24" t="str">
        <f>IF(ISBLANK(ข้อมูลนักเรียน!D14)," ",วิทย์!F16)</f>
        <v xml:space="preserve"> </v>
      </c>
      <c r="F16" s="24" t="str">
        <f>IF(ISBLANK(ข้อมูลนักเรียน!D14)," ",สังคม!F16)</f>
        <v xml:space="preserve"> </v>
      </c>
      <c r="G16" s="24" t="str">
        <f>IF(ISBLANK(ข้อมูลนักเรียน!D14)," ",ประวัติฯ!F16)</f>
        <v xml:space="preserve"> </v>
      </c>
      <c r="H16" s="24" t="str">
        <f>IF(ISBLANK(ข้อมูลนักเรียน!D14)," ",สุขและพลศึกษา!F16)</f>
        <v xml:space="preserve"> </v>
      </c>
      <c r="I16" s="24" t="str">
        <f>IF(ISBLANK(ข้อมูลนักเรียน!D14)," ",ศิลปะ!F16)</f>
        <v xml:space="preserve"> </v>
      </c>
      <c r="J16" s="24" t="str">
        <f>IF(ISBLANK(ข้อมูลนักเรียน!D14)," ",การงาน!F16)</f>
        <v xml:space="preserve"> </v>
      </c>
      <c r="K16" s="24" t="str">
        <f>IF(ISBLANK(ข้อมูลนักเรียน!D14)," ",Eพื้นฐาน!F16)</f>
        <v xml:space="preserve"> </v>
      </c>
      <c r="L16" s="24" t="str">
        <f>IF(ISBLANK(ข้อมูลนักเรียน!D14)," ",Eสื่อสาร!F16)</f>
        <v xml:space="preserve"> </v>
      </c>
      <c r="M16" s="24" t="str">
        <f>IF(ISBLANK(ข้อมูลนักเรียน!D14)," ",Engเพิ่ม!F16)</f>
        <v xml:space="preserve"> </v>
      </c>
      <c r="N16" s="24" t="str">
        <f>IF(ISBLANK(ข้อมูลนักเรียน!D14)," ",คณิตเพิ่ม!F16)</f>
        <v xml:space="preserve"> </v>
      </c>
      <c r="O16" s="24" t="str">
        <f>IF(ISBLANK(ข้อมูลนักเรียน!D14)," ",math!F16)</f>
        <v xml:space="preserve"> </v>
      </c>
      <c r="P16" s="24" t="str">
        <f>IF(ISBLANK(ข้อมูลนักเรียน!D14)," ",วิทย์เพิ่ม!F16)</f>
        <v xml:space="preserve"> </v>
      </c>
      <c r="Q16" s="24" t="str">
        <f>IF(ISBLANK(ข้อมูลนักเรียน!D14)," ",science!F16)</f>
        <v xml:space="preserve"> </v>
      </c>
      <c r="R16" s="24" t="str">
        <f>IF(ISBLANK(ข้อมูลนักเรียน!D14)," ",จีน!F16)</f>
        <v xml:space="preserve"> </v>
      </c>
      <c r="S16" s="24" t="str">
        <f>IF(ISBLANK(ข้อมูลนักเรียน!D14)," ",IS!F16)</f>
        <v xml:space="preserve"> </v>
      </c>
      <c r="T16" s="24" t="str">
        <f>IF(ISBLANK(ข้อมูลนักเรียน!D14)," ",วิทย์พลัง10!F16)</f>
        <v xml:space="preserve"> </v>
      </c>
      <c r="U16" s="26" t="str">
        <f>IF(ISBLANK(ข้อมูลนักเรียน!D14)," ",MODE(C16:T16))</f>
        <v xml:space="preserve"> </v>
      </c>
      <c r="V16" s="22" t="str">
        <f>IF(ISBLANK(ข้อมูลนักเรียน!D14)," ",IF(U16&gt;=3,"ดีเยี่ยม",IF(U16&gt;=2,"ดี","ผ่าน")))</f>
        <v xml:space="preserve"> </v>
      </c>
      <c r="W16" s="45"/>
    </row>
    <row r="17" spans="1:23" ht="18" customHeight="1" x14ac:dyDescent="0.25">
      <c r="A17" s="24">
        <v>13</v>
      </c>
      <c r="B17" s="21" t="str">
        <f>IF(ISBLANK(ข้อมูลนักเรียน!D15)," ",ข้อมูลนักเรียน!D15)</f>
        <v xml:space="preserve"> </v>
      </c>
      <c r="C17" s="24" t="str">
        <f>IF(ISBLANK(ข้อมูลนักเรียน!D15)," ",ภาษาไทย!F17)</f>
        <v xml:space="preserve"> </v>
      </c>
      <c r="D17" s="24" t="str">
        <f>IF(ISBLANK(ข้อมูลนักเรียน!D15)," ",คณิต!F17)</f>
        <v xml:space="preserve"> </v>
      </c>
      <c r="E17" s="24" t="str">
        <f>IF(ISBLANK(ข้อมูลนักเรียน!D15)," ",วิทย์!F17)</f>
        <v xml:space="preserve"> </v>
      </c>
      <c r="F17" s="24" t="str">
        <f>IF(ISBLANK(ข้อมูลนักเรียน!D15)," ",สังคม!F17)</f>
        <v xml:space="preserve"> </v>
      </c>
      <c r="G17" s="24" t="str">
        <f>IF(ISBLANK(ข้อมูลนักเรียน!D15)," ",ประวัติฯ!F17)</f>
        <v xml:space="preserve"> </v>
      </c>
      <c r="H17" s="24" t="str">
        <f>IF(ISBLANK(ข้อมูลนักเรียน!D15)," ",สุขและพลศึกษา!F17)</f>
        <v xml:space="preserve"> </v>
      </c>
      <c r="I17" s="24" t="str">
        <f>IF(ISBLANK(ข้อมูลนักเรียน!D15)," ",ศิลปะ!F17)</f>
        <v xml:space="preserve"> </v>
      </c>
      <c r="J17" s="24" t="str">
        <f>IF(ISBLANK(ข้อมูลนักเรียน!D15)," ",การงาน!F17)</f>
        <v xml:space="preserve"> </v>
      </c>
      <c r="K17" s="24" t="str">
        <f>IF(ISBLANK(ข้อมูลนักเรียน!D15)," ",Eพื้นฐาน!F17)</f>
        <v xml:space="preserve"> </v>
      </c>
      <c r="L17" s="24" t="str">
        <f>IF(ISBLANK(ข้อมูลนักเรียน!D15)," ",Eสื่อสาร!F17)</f>
        <v xml:space="preserve"> </v>
      </c>
      <c r="M17" s="24" t="str">
        <f>IF(ISBLANK(ข้อมูลนักเรียน!D15)," ",Engเพิ่ม!F17)</f>
        <v xml:space="preserve"> </v>
      </c>
      <c r="N17" s="24" t="str">
        <f>IF(ISBLANK(ข้อมูลนักเรียน!D15)," ",คณิตเพิ่ม!F17)</f>
        <v xml:space="preserve"> </v>
      </c>
      <c r="O17" s="24" t="str">
        <f>IF(ISBLANK(ข้อมูลนักเรียน!D15)," ",math!F17)</f>
        <v xml:space="preserve"> </v>
      </c>
      <c r="P17" s="24" t="str">
        <f>IF(ISBLANK(ข้อมูลนักเรียน!D15)," ",วิทย์เพิ่ม!F17)</f>
        <v xml:space="preserve"> </v>
      </c>
      <c r="Q17" s="24" t="str">
        <f>IF(ISBLANK(ข้อมูลนักเรียน!D15)," ",science!F17)</f>
        <v xml:space="preserve"> </v>
      </c>
      <c r="R17" s="24" t="str">
        <f>IF(ISBLANK(ข้อมูลนักเรียน!D15)," ",จีน!F17)</f>
        <v xml:space="preserve"> </v>
      </c>
      <c r="S17" s="24" t="str">
        <f>IF(ISBLANK(ข้อมูลนักเรียน!D15)," ",IS!F17)</f>
        <v xml:space="preserve"> </v>
      </c>
      <c r="T17" s="24" t="str">
        <f>IF(ISBLANK(ข้อมูลนักเรียน!D15)," ",วิทย์พลัง10!F17)</f>
        <v xml:space="preserve"> </v>
      </c>
      <c r="U17" s="26" t="str">
        <f>IF(ISBLANK(ข้อมูลนักเรียน!D15)," ",MODE(C17:T17))</f>
        <v xml:space="preserve"> </v>
      </c>
      <c r="V17" s="22" t="str">
        <f>IF(ISBLANK(ข้อมูลนักเรียน!D15)," ",IF(U17&gt;=3,"ดีเยี่ยม",IF(U17&gt;=2,"ดี","ผ่าน")))</f>
        <v xml:space="preserve"> </v>
      </c>
      <c r="W17" s="45"/>
    </row>
    <row r="18" spans="1:23" ht="18" customHeight="1" x14ac:dyDescent="0.25">
      <c r="A18" s="24">
        <v>14</v>
      </c>
      <c r="B18" s="21" t="str">
        <f>IF(ISBLANK(ข้อมูลนักเรียน!D16)," ",ข้อมูลนักเรียน!D16)</f>
        <v xml:space="preserve"> </v>
      </c>
      <c r="C18" s="24" t="str">
        <f>IF(ISBLANK(ข้อมูลนักเรียน!D16)," ",ภาษาไทย!F18)</f>
        <v xml:space="preserve"> </v>
      </c>
      <c r="D18" s="24" t="str">
        <f>IF(ISBLANK(ข้อมูลนักเรียน!D16)," ",คณิต!F18)</f>
        <v xml:space="preserve"> </v>
      </c>
      <c r="E18" s="24" t="str">
        <f>IF(ISBLANK(ข้อมูลนักเรียน!D16)," ",วิทย์!F18)</f>
        <v xml:space="preserve"> </v>
      </c>
      <c r="F18" s="24" t="str">
        <f>IF(ISBLANK(ข้อมูลนักเรียน!D16)," ",สังคม!F18)</f>
        <v xml:space="preserve"> </v>
      </c>
      <c r="G18" s="24" t="str">
        <f>IF(ISBLANK(ข้อมูลนักเรียน!D16)," ",ประวัติฯ!F18)</f>
        <v xml:space="preserve"> </v>
      </c>
      <c r="H18" s="24" t="str">
        <f>IF(ISBLANK(ข้อมูลนักเรียน!D16)," ",สุขและพลศึกษา!F18)</f>
        <v xml:space="preserve"> </v>
      </c>
      <c r="I18" s="24" t="str">
        <f>IF(ISBLANK(ข้อมูลนักเรียน!D16)," ",ศิลปะ!F18)</f>
        <v xml:space="preserve"> </v>
      </c>
      <c r="J18" s="24" t="str">
        <f>IF(ISBLANK(ข้อมูลนักเรียน!D16)," ",การงาน!F18)</f>
        <v xml:space="preserve"> </v>
      </c>
      <c r="K18" s="24" t="str">
        <f>IF(ISBLANK(ข้อมูลนักเรียน!D16)," ",Eพื้นฐาน!F18)</f>
        <v xml:space="preserve"> </v>
      </c>
      <c r="L18" s="24" t="str">
        <f>IF(ISBLANK(ข้อมูลนักเรียน!D16)," ",Eสื่อสาร!F18)</f>
        <v xml:space="preserve"> </v>
      </c>
      <c r="M18" s="24" t="str">
        <f>IF(ISBLANK(ข้อมูลนักเรียน!D16)," ",Engเพิ่ม!F18)</f>
        <v xml:space="preserve"> </v>
      </c>
      <c r="N18" s="24" t="str">
        <f>IF(ISBLANK(ข้อมูลนักเรียน!D16)," ",คณิตเพิ่ม!F18)</f>
        <v xml:space="preserve"> </v>
      </c>
      <c r="O18" s="24" t="str">
        <f>IF(ISBLANK(ข้อมูลนักเรียน!D16)," ",math!F18)</f>
        <v xml:space="preserve"> </v>
      </c>
      <c r="P18" s="24" t="str">
        <f>IF(ISBLANK(ข้อมูลนักเรียน!D16)," ",วิทย์เพิ่ม!F18)</f>
        <v xml:space="preserve"> </v>
      </c>
      <c r="Q18" s="24" t="str">
        <f>IF(ISBLANK(ข้อมูลนักเรียน!D16)," ",science!F18)</f>
        <v xml:space="preserve"> </v>
      </c>
      <c r="R18" s="24" t="str">
        <f>IF(ISBLANK(ข้อมูลนักเรียน!D16)," ",จีน!F18)</f>
        <v xml:space="preserve"> </v>
      </c>
      <c r="S18" s="24" t="str">
        <f>IF(ISBLANK(ข้อมูลนักเรียน!D16)," ",IS!F18)</f>
        <v xml:space="preserve"> </v>
      </c>
      <c r="T18" s="24" t="str">
        <f>IF(ISBLANK(ข้อมูลนักเรียน!D16)," ",วิทย์พลัง10!F18)</f>
        <v xml:space="preserve"> </v>
      </c>
      <c r="U18" s="26" t="str">
        <f>IF(ISBLANK(ข้อมูลนักเรียน!D16)," ",MODE(C18:T18))</f>
        <v xml:space="preserve"> </v>
      </c>
      <c r="V18" s="22" t="str">
        <f>IF(ISBLANK(ข้อมูลนักเรียน!D16)," ",IF(U18&gt;=3,"ดีเยี่ยม",IF(U18&gt;=2,"ดี","ผ่าน")))</f>
        <v xml:space="preserve"> </v>
      </c>
      <c r="W18" s="45"/>
    </row>
    <row r="19" spans="1:23" ht="18" customHeight="1" x14ac:dyDescent="0.25">
      <c r="A19" s="24">
        <v>15</v>
      </c>
      <c r="B19" s="21" t="str">
        <f>IF(ISBLANK(ข้อมูลนักเรียน!D17)," ",ข้อมูลนักเรียน!D17)</f>
        <v xml:space="preserve"> </v>
      </c>
      <c r="C19" s="24" t="str">
        <f>IF(ISBLANK(ข้อมูลนักเรียน!D17)," ",ภาษาไทย!F19)</f>
        <v xml:space="preserve"> </v>
      </c>
      <c r="D19" s="24" t="str">
        <f>IF(ISBLANK(ข้อมูลนักเรียน!D17)," ",คณิต!F19)</f>
        <v xml:space="preserve"> </v>
      </c>
      <c r="E19" s="24" t="str">
        <f>IF(ISBLANK(ข้อมูลนักเรียน!D17)," ",วิทย์!F19)</f>
        <v xml:space="preserve"> </v>
      </c>
      <c r="F19" s="24" t="str">
        <f>IF(ISBLANK(ข้อมูลนักเรียน!D17)," ",สังคม!F19)</f>
        <v xml:space="preserve"> </v>
      </c>
      <c r="G19" s="24" t="str">
        <f>IF(ISBLANK(ข้อมูลนักเรียน!D17)," ",ประวัติฯ!F19)</f>
        <v xml:space="preserve"> </v>
      </c>
      <c r="H19" s="24" t="str">
        <f>IF(ISBLANK(ข้อมูลนักเรียน!D17)," ",สุขและพลศึกษา!F19)</f>
        <v xml:space="preserve"> </v>
      </c>
      <c r="I19" s="24" t="str">
        <f>IF(ISBLANK(ข้อมูลนักเรียน!D17)," ",ศิลปะ!F19)</f>
        <v xml:space="preserve"> </v>
      </c>
      <c r="J19" s="24" t="str">
        <f>IF(ISBLANK(ข้อมูลนักเรียน!D17)," ",การงาน!F19)</f>
        <v xml:space="preserve"> </v>
      </c>
      <c r="K19" s="24" t="str">
        <f>IF(ISBLANK(ข้อมูลนักเรียน!D17)," ",Eพื้นฐาน!F19)</f>
        <v xml:space="preserve"> </v>
      </c>
      <c r="L19" s="24" t="str">
        <f>IF(ISBLANK(ข้อมูลนักเรียน!D17)," ",Eสื่อสาร!F19)</f>
        <v xml:space="preserve"> </v>
      </c>
      <c r="M19" s="24" t="str">
        <f>IF(ISBLANK(ข้อมูลนักเรียน!D17)," ",Engเพิ่ม!F19)</f>
        <v xml:space="preserve"> </v>
      </c>
      <c r="N19" s="24" t="str">
        <f>IF(ISBLANK(ข้อมูลนักเรียน!D17)," ",คณิตเพิ่ม!F19)</f>
        <v xml:space="preserve"> </v>
      </c>
      <c r="O19" s="24" t="str">
        <f>IF(ISBLANK(ข้อมูลนักเรียน!D17)," ",math!F19)</f>
        <v xml:space="preserve"> </v>
      </c>
      <c r="P19" s="24" t="str">
        <f>IF(ISBLANK(ข้อมูลนักเรียน!D17)," ",วิทย์เพิ่ม!F19)</f>
        <v xml:space="preserve"> </v>
      </c>
      <c r="Q19" s="24" t="str">
        <f>IF(ISBLANK(ข้อมูลนักเรียน!D17)," ",science!F19)</f>
        <v xml:space="preserve"> </v>
      </c>
      <c r="R19" s="24" t="str">
        <f>IF(ISBLANK(ข้อมูลนักเรียน!D17)," ",จีน!F19)</f>
        <v xml:space="preserve"> </v>
      </c>
      <c r="S19" s="24" t="str">
        <f>IF(ISBLANK(ข้อมูลนักเรียน!D17)," ",IS!F19)</f>
        <v xml:space="preserve"> </v>
      </c>
      <c r="T19" s="24" t="str">
        <f>IF(ISBLANK(ข้อมูลนักเรียน!D17)," ",วิทย์พลัง10!F19)</f>
        <v xml:space="preserve"> </v>
      </c>
      <c r="U19" s="26" t="str">
        <f>IF(ISBLANK(ข้อมูลนักเรียน!D17)," ",MODE(C19:T19))</f>
        <v xml:space="preserve"> </v>
      </c>
      <c r="V19" s="22" t="str">
        <f>IF(ISBLANK(ข้อมูลนักเรียน!D17)," ",IF(U19&gt;=3,"ดีเยี่ยม",IF(U19&gt;=2,"ดี","ผ่าน")))</f>
        <v xml:space="preserve"> </v>
      </c>
      <c r="W19" s="45"/>
    </row>
    <row r="20" spans="1:23" ht="18" customHeight="1" x14ac:dyDescent="0.25">
      <c r="A20" s="24">
        <v>16</v>
      </c>
      <c r="B20" s="21" t="str">
        <f>IF(ISBLANK(ข้อมูลนักเรียน!D18)," ",ข้อมูลนักเรียน!D18)</f>
        <v xml:space="preserve"> </v>
      </c>
      <c r="C20" s="24" t="str">
        <f>IF(ISBLANK(ข้อมูลนักเรียน!D18)," ",ภาษาไทย!F20)</f>
        <v xml:space="preserve"> </v>
      </c>
      <c r="D20" s="24" t="str">
        <f>IF(ISBLANK(ข้อมูลนักเรียน!D18)," ",คณิต!F20)</f>
        <v xml:space="preserve"> </v>
      </c>
      <c r="E20" s="24" t="str">
        <f>IF(ISBLANK(ข้อมูลนักเรียน!D18)," ",วิทย์!F20)</f>
        <v xml:space="preserve"> </v>
      </c>
      <c r="F20" s="24" t="str">
        <f>IF(ISBLANK(ข้อมูลนักเรียน!D18)," ",สังคม!F20)</f>
        <v xml:space="preserve"> </v>
      </c>
      <c r="G20" s="24" t="str">
        <f>IF(ISBLANK(ข้อมูลนักเรียน!D18)," ",ประวัติฯ!F20)</f>
        <v xml:space="preserve"> </v>
      </c>
      <c r="H20" s="24" t="str">
        <f>IF(ISBLANK(ข้อมูลนักเรียน!D18)," ",สุขและพลศึกษา!F20)</f>
        <v xml:space="preserve"> </v>
      </c>
      <c r="I20" s="24" t="str">
        <f>IF(ISBLANK(ข้อมูลนักเรียน!D18)," ",ศิลปะ!F20)</f>
        <v xml:space="preserve"> </v>
      </c>
      <c r="J20" s="24" t="str">
        <f>IF(ISBLANK(ข้อมูลนักเรียน!D18)," ",การงาน!F20)</f>
        <v xml:space="preserve"> </v>
      </c>
      <c r="K20" s="24" t="str">
        <f>IF(ISBLANK(ข้อมูลนักเรียน!D18)," ",Eพื้นฐาน!F20)</f>
        <v xml:space="preserve"> </v>
      </c>
      <c r="L20" s="24" t="str">
        <f>IF(ISBLANK(ข้อมูลนักเรียน!D18)," ",Eสื่อสาร!F20)</f>
        <v xml:space="preserve"> </v>
      </c>
      <c r="M20" s="24" t="str">
        <f>IF(ISBLANK(ข้อมูลนักเรียน!D18)," ",Engเพิ่ม!F20)</f>
        <v xml:space="preserve"> </v>
      </c>
      <c r="N20" s="24" t="str">
        <f>IF(ISBLANK(ข้อมูลนักเรียน!D18)," ",คณิตเพิ่ม!F20)</f>
        <v xml:space="preserve"> </v>
      </c>
      <c r="O20" s="24" t="str">
        <f>IF(ISBLANK(ข้อมูลนักเรียน!D18)," ",math!F20)</f>
        <v xml:space="preserve"> </v>
      </c>
      <c r="P20" s="24" t="str">
        <f>IF(ISBLANK(ข้อมูลนักเรียน!D18)," ",วิทย์เพิ่ม!F20)</f>
        <v xml:space="preserve"> </v>
      </c>
      <c r="Q20" s="24" t="str">
        <f>IF(ISBLANK(ข้อมูลนักเรียน!D18)," ",science!F20)</f>
        <v xml:space="preserve"> </v>
      </c>
      <c r="R20" s="24" t="str">
        <f>IF(ISBLANK(ข้อมูลนักเรียน!D18)," ",จีน!F20)</f>
        <v xml:space="preserve"> </v>
      </c>
      <c r="S20" s="24" t="str">
        <f>IF(ISBLANK(ข้อมูลนักเรียน!D18)," ",IS!F20)</f>
        <v xml:space="preserve"> </v>
      </c>
      <c r="T20" s="24" t="str">
        <f>IF(ISBLANK(ข้อมูลนักเรียน!D18)," ",วิทย์พลัง10!F20)</f>
        <v xml:space="preserve"> </v>
      </c>
      <c r="U20" s="26" t="str">
        <f>IF(ISBLANK(ข้อมูลนักเรียน!D18)," ",MODE(C20:T20))</f>
        <v xml:space="preserve"> </v>
      </c>
      <c r="V20" s="22" t="str">
        <f>IF(ISBLANK(ข้อมูลนักเรียน!D18)," ",IF(U20&gt;=3,"ดีเยี่ยม",IF(U20&gt;=2,"ดี","ผ่าน")))</f>
        <v xml:space="preserve"> </v>
      </c>
      <c r="W20" s="45"/>
    </row>
    <row r="21" spans="1:23" ht="18" customHeight="1" x14ac:dyDescent="0.25">
      <c r="A21" s="24">
        <v>17</v>
      </c>
      <c r="B21" s="21" t="str">
        <f>IF(ISBLANK(ข้อมูลนักเรียน!D19)," ",ข้อมูลนักเรียน!D19)</f>
        <v xml:space="preserve"> </v>
      </c>
      <c r="C21" s="24" t="str">
        <f>IF(ISBLANK(ข้อมูลนักเรียน!D19)," ",ภาษาไทย!F21)</f>
        <v xml:space="preserve"> </v>
      </c>
      <c r="D21" s="24" t="str">
        <f>IF(ISBLANK(ข้อมูลนักเรียน!D19)," ",คณิต!F21)</f>
        <v xml:space="preserve"> </v>
      </c>
      <c r="E21" s="24" t="str">
        <f>IF(ISBLANK(ข้อมูลนักเรียน!D19)," ",วิทย์!F21)</f>
        <v xml:space="preserve"> </v>
      </c>
      <c r="F21" s="24" t="str">
        <f>IF(ISBLANK(ข้อมูลนักเรียน!D19)," ",สังคม!F21)</f>
        <v xml:space="preserve"> </v>
      </c>
      <c r="G21" s="24" t="str">
        <f>IF(ISBLANK(ข้อมูลนักเรียน!D19)," ",ประวัติฯ!F21)</f>
        <v xml:space="preserve"> </v>
      </c>
      <c r="H21" s="24" t="str">
        <f>IF(ISBLANK(ข้อมูลนักเรียน!D19)," ",สุขและพลศึกษา!F21)</f>
        <v xml:space="preserve"> </v>
      </c>
      <c r="I21" s="24" t="str">
        <f>IF(ISBLANK(ข้อมูลนักเรียน!D19)," ",ศิลปะ!F21)</f>
        <v xml:space="preserve"> </v>
      </c>
      <c r="J21" s="24" t="str">
        <f>IF(ISBLANK(ข้อมูลนักเรียน!D19)," ",การงาน!F21)</f>
        <v xml:space="preserve"> </v>
      </c>
      <c r="K21" s="24" t="str">
        <f>IF(ISBLANK(ข้อมูลนักเรียน!D19)," ",Eพื้นฐาน!F21)</f>
        <v xml:space="preserve"> </v>
      </c>
      <c r="L21" s="24" t="str">
        <f>IF(ISBLANK(ข้อมูลนักเรียน!D19)," ",Eสื่อสาร!F21)</f>
        <v xml:space="preserve"> </v>
      </c>
      <c r="M21" s="24" t="str">
        <f>IF(ISBLANK(ข้อมูลนักเรียน!D19)," ",Engเพิ่ม!F21)</f>
        <v xml:space="preserve"> </v>
      </c>
      <c r="N21" s="24" t="str">
        <f>IF(ISBLANK(ข้อมูลนักเรียน!D19)," ",คณิตเพิ่ม!F21)</f>
        <v xml:space="preserve"> </v>
      </c>
      <c r="O21" s="24" t="str">
        <f>IF(ISBLANK(ข้อมูลนักเรียน!D19)," ",math!F21)</f>
        <v xml:space="preserve"> </v>
      </c>
      <c r="P21" s="24" t="str">
        <f>IF(ISBLANK(ข้อมูลนักเรียน!D19)," ",วิทย์เพิ่ม!F21)</f>
        <v xml:space="preserve"> </v>
      </c>
      <c r="Q21" s="24" t="str">
        <f>IF(ISBLANK(ข้อมูลนักเรียน!D19)," ",science!F21)</f>
        <v xml:space="preserve"> </v>
      </c>
      <c r="R21" s="24" t="str">
        <f>IF(ISBLANK(ข้อมูลนักเรียน!D19)," ",จีน!F21)</f>
        <v xml:space="preserve"> </v>
      </c>
      <c r="S21" s="24" t="str">
        <f>IF(ISBLANK(ข้อมูลนักเรียน!D19)," ",IS!F21)</f>
        <v xml:space="preserve"> </v>
      </c>
      <c r="T21" s="24" t="str">
        <f>IF(ISBLANK(ข้อมูลนักเรียน!D19)," ",วิทย์พลัง10!F21)</f>
        <v xml:space="preserve"> </v>
      </c>
      <c r="U21" s="26" t="str">
        <f>IF(ISBLANK(ข้อมูลนักเรียน!D19)," ",MODE(C21:T21))</f>
        <v xml:space="preserve"> </v>
      </c>
      <c r="V21" s="22" t="str">
        <f>IF(ISBLANK(ข้อมูลนักเรียน!D19)," ",IF(U21&gt;=3,"ดีเยี่ยม",IF(U21&gt;=2,"ดี","ผ่าน")))</f>
        <v xml:space="preserve"> </v>
      </c>
      <c r="W21" s="45"/>
    </row>
    <row r="22" spans="1:23" ht="18" customHeight="1" x14ac:dyDescent="0.25">
      <c r="A22" s="24">
        <v>18</v>
      </c>
      <c r="B22" s="21" t="str">
        <f>IF(ISBLANK(ข้อมูลนักเรียน!D20)," ",ข้อมูลนักเรียน!D20)</f>
        <v xml:space="preserve"> </v>
      </c>
      <c r="C22" s="24" t="str">
        <f>IF(ISBLANK(ข้อมูลนักเรียน!D20)," ",ภาษาไทย!F22)</f>
        <v xml:space="preserve"> </v>
      </c>
      <c r="D22" s="24" t="str">
        <f>IF(ISBLANK(ข้อมูลนักเรียน!D20)," ",คณิต!F22)</f>
        <v xml:space="preserve"> </v>
      </c>
      <c r="E22" s="24" t="str">
        <f>IF(ISBLANK(ข้อมูลนักเรียน!D20)," ",วิทย์!F22)</f>
        <v xml:space="preserve"> </v>
      </c>
      <c r="F22" s="24" t="str">
        <f>IF(ISBLANK(ข้อมูลนักเรียน!D20)," ",สังคม!F22)</f>
        <v xml:space="preserve"> </v>
      </c>
      <c r="G22" s="24" t="str">
        <f>IF(ISBLANK(ข้อมูลนักเรียน!D20)," ",ประวัติฯ!F22)</f>
        <v xml:space="preserve"> </v>
      </c>
      <c r="H22" s="24" t="str">
        <f>IF(ISBLANK(ข้อมูลนักเรียน!D20)," ",สุขและพลศึกษา!F22)</f>
        <v xml:space="preserve"> </v>
      </c>
      <c r="I22" s="24" t="str">
        <f>IF(ISBLANK(ข้อมูลนักเรียน!D20)," ",ศิลปะ!F22)</f>
        <v xml:space="preserve"> </v>
      </c>
      <c r="J22" s="24" t="str">
        <f>IF(ISBLANK(ข้อมูลนักเรียน!D20)," ",การงาน!F22)</f>
        <v xml:space="preserve"> </v>
      </c>
      <c r="K22" s="24" t="str">
        <f>IF(ISBLANK(ข้อมูลนักเรียน!D20)," ",Eพื้นฐาน!F22)</f>
        <v xml:space="preserve"> </v>
      </c>
      <c r="L22" s="24" t="str">
        <f>IF(ISBLANK(ข้อมูลนักเรียน!D20)," ",Eสื่อสาร!F22)</f>
        <v xml:space="preserve"> </v>
      </c>
      <c r="M22" s="24" t="str">
        <f>IF(ISBLANK(ข้อมูลนักเรียน!D20)," ",Engเพิ่ม!F22)</f>
        <v xml:space="preserve"> </v>
      </c>
      <c r="N22" s="24" t="str">
        <f>IF(ISBLANK(ข้อมูลนักเรียน!D20)," ",คณิตเพิ่ม!F22)</f>
        <v xml:space="preserve"> </v>
      </c>
      <c r="O22" s="24" t="str">
        <f>IF(ISBLANK(ข้อมูลนักเรียน!D20)," ",math!F22)</f>
        <v xml:space="preserve"> </v>
      </c>
      <c r="P22" s="24" t="str">
        <f>IF(ISBLANK(ข้อมูลนักเรียน!D20)," ",วิทย์เพิ่ม!F22)</f>
        <v xml:space="preserve"> </v>
      </c>
      <c r="Q22" s="24" t="str">
        <f>IF(ISBLANK(ข้อมูลนักเรียน!D20)," ",science!F22)</f>
        <v xml:space="preserve"> </v>
      </c>
      <c r="R22" s="24" t="str">
        <f>IF(ISBLANK(ข้อมูลนักเรียน!D20)," ",จีน!F22)</f>
        <v xml:space="preserve"> </v>
      </c>
      <c r="S22" s="24" t="str">
        <f>IF(ISBLANK(ข้อมูลนักเรียน!D20)," ",IS!F22)</f>
        <v xml:space="preserve"> </v>
      </c>
      <c r="T22" s="24" t="str">
        <f>IF(ISBLANK(ข้อมูลนักเรียน!D20)," ",วิทย์พลัง10!F22)</f>
        <v xml:space="preserve"> </v>
      </c>
      <c r="U22" s="26" t="str">
        <f>IF(ISBLANK(ข้อมูลนักเรียน!D20)," ",MODE(C22:T22))</f>
        <v xml:space="preserve"> </v>
      </c>
      <c r="V22" s="22" t="str">
        <f>IF(ISBLANK(ข้อมูลนักเรียน!D20)," ",IF(U22&gt;=3,"ดีเยี่ยม",IF(U22&gt;=2,"ดี","ผ่าน")))</f>
        <v xml:space="preserve"> </v>
      </c>
      <c r="W22" s="45"/>
    </row>
    <row r="23" spans="1:23" ht="18" customHeight="1" x14ac:dyDescent="0.25">
      <c r="A23" s="24">
        <v>19</v>
      </c>
      <c r="B23" s="21" t="str">
        <f>IF(ISBLANK(ข้อมูลนักเรียน!D21)," ",ข้อมูลนักเรียน!D21)</f>
        <v xml:space="preserve"> </v>
      </c>
      <c r="C23" s="24" t="str">
        <f>IF(ISBLANK(ข้อมูลนักเรียน!D21)," ",ภาษาไทย!F23)</f>
        <v xml:space="preserve"> </v>
      </c>
      <c r="D23" s="24" t="str">
        <f>IF(ISBLANK(ข้อมูลนักเรียน!D21)," ",คณิต!F23)</f>
        <v xml:space="preserve"> </v>
      </c>
      <c r="E23" s="24" t="str">
        <f>IF(ISBLANK(ข้อมูลนักเรียน!D21)," ",วิทย์!F23)</f>
        <v xml:space="preserve"> </v>
      </c>
      <c r="F23" s="24" t="str">
        <f>IF(ISBLANK(ข้อมูลนักเรียน!D21)," ",สังคม!F23)</f>
        <v xml:space="preserve"> </v>
      </c>
      <c r="G23" s="24" t="str">
        <f>IF(ISBLANK(ข้อมูลนักเรียน!D21)," ",ประวัติฯ!F23)</f>
        <v xml:space="preserve"> </v>
      </c>
      <c r="H23" s="24" t="str">
        <f>IF(ISBLANK(ข้อมูลนักเรียน!D21)," ",สุขและพลศึกษา!F23)</f>
        <v xml:space="preserve"> </v>
      </c>
      <c r="I23" s="24" t="str">
        <f>IF(ISBLANK(ข้อมูลนักเรียน!D21)," ",ศิลปะ!F23)</f>
        <v xml:space="preserve"> </v>
      </c>
      <c r="J23" s="24" t="str">
        <f>IF(ISBLANK(ข้อมูลนักเรียน!D21)," ",การงาน!F23)</f>
        <v xml:space="preserve"> </v>
      </c>
      <c r="K23" s="24" t="str">
        <f>IF(ISBLANK(ข้อมูลนักเรียน!D21)," ",Eพื้นฐาน!F23)</f>
        <v xml:space="preserve"> </v>
      </c>
      <c r="L23" s="24" t="str">
        <f>IF(ISBLANK(ข้อมูลนักเรียน!D21)," ",Eสื่อสาร!F23)</f>
        <v xml:space="preserve"> </v>
      </c>
      <c r="M23" s="24" t="str">
        <f>IF(ISBLANK(ข้อมูลนักเรียน!D21)," ",Engเพิ่ม!F23)</f>
        <v xml:space="preserve"> </v>
      </c>
      <c r="N23" s="24" t="str">
        <f>IF(ISBLANK(ข้อมูลนักเรียน!D21)," ",คณิตเพิ่ม!F23)</f>
        <v xml:space="preserve"> </v>
      </c>
      <c r="O23" s="24" t="str">
        <f>IF(ISBLANK(ข้อมูลนักเรียน!D21)," ",math!F23)</f>
        <v xml:space="preserve"> </v>
      </c>
      <c r="P23" s="24" t="str">
        <f>IF(ISBLANK(ข้อมูลนักเรียน!D21)," ",วิทย์เพิ่ม!F23)</f>
        <v xml:space="preserve"> </v>
      </c>
      <c r="Q23" s="24" t="str">
        <f>IF(ISBLANK(ข้อมูลนักเรียน!D21)," ",science!F23)</f>
        <v xml:space="preserve"> </v>
      </c>
      <c r="R23" s="24" t="str">
        <f>IF(ISBLANK(ข้อมูลนักเรียน!D21)," ",จีน!F23)</f>
        <v xml:space="preserve"> </v>
      </c>
      <c r="S23" s="24" t="str">
        <f>IF(ISBLANK(ข้อมูลนักเรียน!D21)," ",IS!F23)</f>
        <v xml:space="preserve"> </v>
      </c>
      <c r="T23" s="24" t="str">
        <f>IF(ISBLANK(ข้อมูลนักเรียน!D21)," ",วิทย์พลัง10!F23)</f>
        <v xml:space="preserve"> </v>
      </c>
      <c r="U23" s="26" t="str">
        <f>IF(ISBLANK(ข้อมูลนักเรียน!D21)," ",MODE(C23:T23))</f>
        <v xml:space="preserve"> </v>
      </c>
      <c r="V23" s="22" t="str">
        <f>IF(ISBLANK(ข้อมูลนักเรียน!D21)," ",IF(U23&gt;=3,"ดีเยี่ยม",IF(U23&gt;=2,"ดี","ผ่าน")))</f>
        <v xml:space="preserve"> </v>
      </c>
      <c r="W23" s="45"/>
    </row>
    <row r="24" spans="1:23" ht="18" customHeight="1" x14ac:dyDescent="0.25">
      <c r="A24" s="24">
        <v>20</v>
      </c>
      <c r="B24" s="21" t="str">
        <f>IF(ISBLANK(ข้อมูลนักเรียน!D22)," ",ข้อมูลนักเรียน!D22)</f>
        <v xml:space="preserve"> </v>
      </c>
      <c r="C24" s="24" t="str">
        <f>IF(ISBLANK(ข้อมูลนักเรียน!D22)," ",ภาษาไทย!F24)</f>
        <v xml:space="preserve"> </v>
      </c>
      <c r="D24" s="24" t="str">
        <f>IF(ISBLANK(ข้อมูลนักเรียน!D22)," ",คณิต!F24)</f>
        <v xml:space="preserve"> </v>
      </c>
      <c r="E24" s="24" t="str">
        <f>IF(ISBLANK(ข้อมูลนักเรียน!D22)," ",วิทย์!F24)</f>
        <v xml:space="preserve"> </v>
      </c>
      <c r="F24" s="24" t="str">
        <f>IF(ISBLANK(ข้อมูลนักเรียน!D22)," ",สังคม!F24)</f>
        <v xml:space="preserve"> </v>
      </c>
      <c r="G24" s="24" t="str">
        <f>IF(ISBLANK(ข้อมูลนักเรียน!D22)," ",ประวัติฯ!F24)</f>
        <v xml:space="preserve"> </v>
      </c>
      <c r="H24" s="24" t="str">
        <f>IF(ISBLANK(ข้อมูลนักเรียน!D22)," ",สุขและพลศึกษา!F24)</f>
        <v xml:space="preserve"> </v>
      </c>
      <c r="I24" s="24" t="str">
        <f>IF(ISBLANK(ข้อมูลนักเรียน!D22)," ",ศิลปะ!F24)</f>
        <v xml:space="preserve"> </v>
      </c>
      <c r="J24" s="24" t="str">
        <f>IF(ISBLANK(ข้อมูลนักเรียน!D22)," ",การงาน!F24)</f>
        <v xml:space="preserve"> </v>
      </c>
      <c r="K24" s="24" t="str">
        <f>IF(ISBLANK(ข้อมูลนักเรียน!D22)," ",Eพื้นฐาน!F24)</f>
        <v xml:space="preserve"> </v>
      </c>
      <c r="L24" s="24" t="str">
        <f>IF(ISBLANK(ข้อมูลนักเรียน!D22)," ",Eสื่อสาร!F24)</f>
        <v xml:space="preserve"> </v>
      </c>
      <c r="M24" s="24" t="str">
        <f>IF(ISBLANK(ข้อมูลนักเรียน!D22)," ",Engเพิ่ม!F24)</f>
        <v xml:space="preserve"> </v>
      </c>
      <c r="N24" s="24" t="str">
        <f>IF(ISBLANK(ข้อมูลนักเรียน!D22)," ",คณิตเพิ่ม!F24)</f>
        <v xml:space="preserve"> </v>
      </c>
      <c r="O24" s="24" t="str">
        <f>IF(ISBLANK(ข้อมูลนักเรียน!D22)," ",math!F24)</f>
        <v xml:space="preserve"> </v>
      </c>
      <c r="P24" s="24" t="str">
        <f>IF(ISBLANK(ข้อมูลนักเรียน!D22)," ",วิทย์เพิ่ม!F24)</f>
        <v xml:space="preserve"> </v>
      </c>
      <c r="Q24" s="24" t="str">
        <f>IF(ISBLANK(ข้อมูลนักเรียน!D22)," ",science!F24)</f>
        <v xml:space="preserve"> </v>
      </c>
      <c r="R24" s="24" t="str">
        <f>IF(ISBLANK(ข้อมูลนักเรียน!D22)," ",จีน!F24)</f>
        <v xml:space="preserve"> </v>
      </c>
      <c r="S24" s="24" t="str">
        <f>IF(ISBLANK(ข้อมูลนักเรียน!D22)," ",IS!F24)</f>
        <v xml:space="preserve"> </v>
      </c>
      <c r="T24" s="24" t="str">
        <f>IF(ISBLANK(ข้อมูลนักเรียน!D22)," ",วิทย์พลัง10!F24)</f>
        <v xml:space="preserve"> </v>
      </c>
      <c r="U24" s="26" t="str">
        <f>IF(ISBLANK(ข้อมูลนักเรียน!D22)," ",MODE(C24:T24))</f>
        <v xml:space="preserve"> </v>
      </c>
      <c r="V24" s="22" t="str">
        <f>IF(ISBLANK(ข้อมูลนักเรียน!D22)," ",IF(U24&gt;=3,"ดีเยี่ยม",IF(U24&gt;=2,"ดี","ผ่าน")))</f>
        <v xml:space="preserve"> </v>
      </c>
      <c r="W24" s="45"/>
    </row>
    <row r="25" spans="1:23" ht="18" customHeight="1" x14ac:dyDescent="0.25">
      <c r="A25" s="24">
        <v>21</v>
      </c>
      <c r="B25" s="21" t="str">
        <f>IF(ISBLANK(ข้อมูลนักเรียน!D23)," ",ข้อมูลนักเรียน!D23)</f>
        <v xml:space="preserve"> </v>
      </c>
      <c r="C25" s="24" t="str">
        <f>IF(ISBLANK(ข้อมูลนักเรียน!D23)," ",ภาษาไทย!F25)</f>
        <v xml:space="preserve"> </v>
      </c>
      <c r="D25" s="24" t="str">
        <f>IF(ISBLANK(ข้อมูลนักเรียน!D23)," ",คณิต!F25)</f>
        <v xml:space="preserve"> </v>
      </c>
      <c r="E25" s="24" t="str">
        <f>IF(ISBLANK(ข้อมูลนักเรียน!D23)," ",วิทย์!F25)</f>
        <v xml:space="preserve"> </v>
      </c>
      <c r="F25" s="24" t="str">
        <f>IF(ISBLANK(ข้อมูลนักเรียน!D23)," ",สังคม!F25)</f>
        <v xml:space="preserve"> </v>
      </c>
      <c r="G25" s="24" t="str">
        <f>IF(ISBLANK(ข้อมูลนักเรียน!D23)," ",ประวัติฯ!F25)</f>
        <v xml:space="preserve"> </v>
      </c>
      <c r="H25" s="24" t="str">
        <f>IF(ISBLANK(ข้อมูลนักเรียน!D23)," ",สุขและพลศึกษา!F25)</f>
        <v xml:space="preserve"> </v>
      </c>
      <c r="I25" s="24" t="str">
        <f>IF(ISBLANK(ข้อมูลนักเรียน!D23)," ",ศิลปะ!F25)</f>
        <v xml:space="preserve"> </v>
      </c>
      <c r="J25" s="24" t="str">
        <f>IF(ISBLANK(ข้อมูลนักเรียน!D23)," ",การงาน!F25)</f>
        <v xml:space="preserve"> </v>
      </c>
      <c r="K25" s="24" t="str">
        <f>IF(ISBLANK(ข้อมูลนักเรียน!D23)," ",Eพื้นฐาน!F25)</f>
        <v xml:space="preserve"> </v>
      </c>
      <c r="L25" s="24" t="str">
        <f>IF(ISBLANK(ข้อมูลนักเรียน!D23)," ",Eสื่อสาร!F25)</f>
        <v xml:space="preserve"> </v>
      </c>
      <c r="M25" s="24" t="str">
        <f>IF(ISBLANK(ข้อมูลนักเรียน!D23)," ",Engเพิ่ม!F25)</f>
        <v xml:space="preserve"> </v>
      </c>
      <c r="N25" s="24" t="str">
        <f>IF(ISBLANK(ข้อมูลนักเรียน!D23)," ",คณิตเพิ่ม!F25)</f>
        <v xml:space="preserve"> </v>
      </c>
      <c r="O25" s="24" t="str">
        <f>IF(ISBLANK(ข้อมูลนักเรียน!D23)," ",math!F25)</f>
        <v xml:space="preserve"> </v>
      </c>
      <c r="P25" s="24" t="str">
        <f>IF(ISBLANK(ข้อมูลนักเรียน!D23)," ",วิทย์เพิ่ม!F25)</f>
        <v xml:space="preserve"> </v>
      </c>
      <c r="Q25" s="24" t="str">
        <f>IF(ISBLANK(ข้อมูลนักเรียน!D23)," ",science!F25)</f>
        <v xml:space="preserve"> </v>
      </c>
      <c r="R25" s="24" t="str">
        <f>IF(ISBLANK(ข้อมูลนักเรียน!D23)," ",จีน!F25)</f>
        <v xml:space="preserve"> </v>
      </c>
      <c r="S25" s="24" t="str">
        <f>IF(ISBLANK(ข้อมูลนักเรียน!D23)," ",IS!F25)</f>
        <v xml:space="preserve"> </v>
      </c>
      <c r="T25" s="24" t="str">
        <f>IF(ISBLANK(ข้อมูลนักเรียน!D23)," ",วิทย์พลัง10!F25)</f>
        <v xml:space="preserve"> </v>
      </c>
      <c r="U25" s="26" t="str">
        <f>IF(ISBLANK(ข้อมูลนักเรียน!D23)," ",MODE(C25:T25))</f>
        <v xml:space="preserve"> </v>
      </c>
      <c r="V25" s="22" t="str">
        <f>IF(ISBLANK(ข้อมูลนักเรียน!D23)," ",IF(U25&gt;=3,"ดีเยี่ยม",IF(U25&gt;=2,"ดี","ผ่าน")))</f>
        <v xml:space="preserve"> </v>
      </c>
      <c r="W25" s="45"/>
    </row>
    <row r="26" spans="1:23" ht="18" customHeight="1" x14ac:dyDescent="0.25">
      <c r="A26" s="24">
        <v>22</v>
      </c>
      <c r="B26" s="21" t="str">
        <f>IF(ISBLANK(ข้อมูลนักเรียน!D24)," ",ข้อมูลนักเรียน!D24)</f>
        <v xml:space="preserve"> </v>
      </c>
      <c r="C26" s="24" t="str">
        <f>IF(ISBLANK(ข้อมูลนักเรียน!D24)," ",ภาษาไทย!F26)</f>
        <v xml:space="preserve"> </v>
      </c>
      <c r="D26" s="24" t="str">
        <f>IF(ISBLANK(ข้อมูลนักเรียน!D24)," ",คณิต!F26)</f>
        <v xml:space="preserve"> </v>
      </c>
      <c r="E26" s="24" t="str">
        <f>IF(ISBLANK(ข้อมูลนักเรียน!D24)," ",วิทย์!F26)</f>
        <v xml:space="preserve"> </v>
      </c>
      <c r="F26" s="24" t="str">
        <f>IF(ISBLANK(ข้อมูลนักเรียน!D24)," ",สังคม!F26)</f>
        <v xml:space="preserve"> </v>
      </c>
      <c r="G26" s="24" t="str">
        <f>IF(ISBLANK(ข้อมูลนักเรียน!D24)," ",ประวัติฯ!F26)</f>
        <v xml:space="preserve"> </v>
      </c>
      <c r="H26" s="24" t="str">
        <f>IF(ISBLANK(ข้อมูลนักเรียน!D24)," ",สุขและพลศึกษา!F26)</f>
        <v xml:space="preserve"> </v>
      </c>
      <c r="I26" s="24" t="str">
        <f>IF(ISBLANK(ข้อมูลนักเรียน!D24)," ",ศิลปะ!F26)</f>
        <v xml:space="preserve"> </v>
      </c>
      <c r="J26" s="24" t="str">
        <f>IF(ISBLANK(ข้อมูลนักเรียน!D24)," ",การงาน!F26)</f>
        <v xml:space="preserve"> </v>
      </c>
      <c r="K26" s="24" t="str">
        <f>IF(ISBLANK(ข้อมูลนักเรียน!D24)," ",Eพื้นฐาน!F26)</f>
        <v xml:space="preserve"> </v>
      </c>
      <c r="L26" s="24" t="str">
        <f>IF(ISBLANK(ข้อมูลนักเรียน!D24)," ",Eสื่อสาร!F26)</f>
        <v xml:space="preserve"> </v>
      </c>
      <c r="M26" s="24" t="str">
        <f>IF(ISBLANK(ข้อมูลนักเรียน!D24)," ",Engเพิ่ม!F26)</f>
        <v xml:space="preserve"> </v>
      </c>
      <c r="N26" s="24" t="str">
        <f>IF(ISBLANK(ข้อมูลนักเรียน!D24)," ",คณิตเพิ่ม!F26)</f>
        <v xml:space="preserve"> </v>
      </c>
      <c r="O26" s="24" t="str">
        <f>IF(ISBLANK(ข้อมูลนักเรียน!D24)," ",math!F26)</f>
        <v xml:space="preserve"> </v>
      </c>
      <c r="P26" s="24" t="str">
        <f>IF(ISBLANK(ข้อมูลนักเรียน!D24)," ",วิทย์เพิ่ม!F26)</f>
        <v xml:space="preserve"> </v>
      </c>
      <c r="Q26" s="24" t="str">
        <f>IF(ISBLANK(ข้อมูลนักเรียน!D24)," ",science!F26)</f>
        <v xml:space="preserve"> </v>
      </c>
      <c r="R26" s="24" t="str">
        <f>IF(ISBLANK(ข้อมูลนักเรียน!D24)," ",จีน!F26)</f>
        <v xml:space="preserve"> </v>
      </c>
      <c r="S26" s="24" t="str">
        <f>IF(ISBLANK(ข้อมูลนักเรียน!D24)," ",IS!F26)</f>
        <v xml:space="preserve"> </v>
      </c>
      <c r="T26" s="24" t="str">
        <f>IF(ISBLANK(ข้อมูลนักเรียน!D24)," ",วิทย์พลัง10!F26)</f>
        <v xml:space="preserve"> </v>
      </c>
      <c r="U26" s="26" t="str">
        <f>IF(ISBLANK(ข้อมูลนักเรียน!D24)," ",MODE(C26:T26))</f>
        <v xml:space="preserve"> </v>
      </c>
      <c r="V26" s="22" t="str">
        <f>IF(ISBLANK(ข้อมูลนักเรียน!D24)," ",IF(U26&gt;=3,"ดีเยี่ยม",IF(U26&gt;=2,"ดี","ผ่าน")))</f>
        <v xml:space="preserve"> </v>
      </c>
      <c r="W26" s="45"/>
    </row>
    <row r="27" spans="1:23" ht="18" customHeight="1" x14ac:dyDescent="0.25">
      <c r="A27" s="24">
        <v>23</v>
      </c>
      <c r="B27" s="21" t="str">
        <f>IF(ISBLANK(ข้อมูลนักเรียน!D25)," ",ข้อมูลนักเรียน!D25)</f>
        <v xml:space="preserve"> </v>
      </c>
      <c r="C27" s="24" t="str">
        <f>IF(ISBLANK(ข้อมูลนักเรียน!D25)," ",ภาษาไทย!F27)</f>
        <v xml:space="preserve"> </v>
      </c>
      <c r="D27" s="24" t="str">
        <f>IF(ISBLANK(ข้อมูลนักเรียน!D25)," ",คณิต!F27)</f>
        <v xml:space="preserve"> </v>
      </c>
      <c r="E27" s="24" t="str">
        <f>IF(ISBLANK(ข้อมูลนักเรียน!D25)," ",วิทย์!F27)</f>
        <v xml:space="preserve"> </v>
      </c>
      <c r="F27" s="24" t="str">
        <f>IF(ISBLANK(ข้อมูลนักเรียน!D25)," ",สังคม!F27)</f>
        <v xml:space="preserve"> </v>
      </c>
      <c r="G27" s="24" t="str">
        <f>IF(ISBLANK(ข้อมูลนักเรียน!D25)," ",ประวัติฯ!F27)</f>
        <v xml:space="preserve"> </v>
      </c>
      <c r="H27" s="24" t="str">
        <f>IF(ISBLANK(ข้อมูลนักเรียน!D25)," ",สุขและพลศึกษา!F27)</f>
        <v xml:space="preserve"> </v>
      </c>
      <c r="I27" s="24" t="str">
        <f>IF(ISBLANK(ข้อมูลนักเรียน!D25)," ",ศิลปะ!F27)</f>
        <v xml:space="preserve"> </v>
      </c>
      <c r="J27" s="24" t="str">
        <f>IF(ISBLANK(ข้อมูลนักเรียน!D25)," ",การงาน!F27)</f>
        <v xml:space="preserve"> </v>
      </c>
      <c r="K27" s="24" t="str">
        <f>IF(ISBLANK(ข้อมูลนักเรียน!D25)," ",Eพื้นฐาน!F27)</f>
        <v xml:space="preserve"> </v>
      </c>
      <c r="L27" s="24" t="str">
        <f>IF(ISBLANK(ข้อมูลนักเรียน!D25)," ",Eสื่อสาร!F27)</f>
        <v xml:space="preserve"> </v>
      </c>
      <c r="M27" s="24" t="str">
        <f>IF(ISBLANK(ข้อมูลนักเรียน!D25)," ",Engเพิ่ม!F27)</f>
        <v xml:space="preserve"> </v>
      </c>
      <c r="N27" s="24" t="str">
        <f>IF(ISBLANK(ข้อมูลนักเรียน!D25)," ",คณิตเพิ่ม!F27)</f>
        <v xml:space="preserve"> </v>
      </c>
      <c r="O27" s="24" t="str">
        <f>IF(ISBLANK(ข้อมูลนักเรียน!D25)," ",math!F27)</f>
        <v xml:space="preserve"> </v>
      </c>
      <c r="P27" s="24" t="str">
        <f>IF(ISBLANK(ข้อมูลนักเรียน!D25)," ",วิทย์เพิ่ม!F27)</f>
        <v xml:space="preserve"> </v>
      </c>
      <c r="Q27" s="24" t="str">
        <f>IF(ISBLANK(ข้อมูลนักเรียน!D25)," ",science!F27)</f>
        <v xml:space="preserve"> </v>
      </c>
      <c r="R27" s="24" t="str">
        <f>IF(ISBLANK(ข้อมูลนักเรียน!D25)," ",จีน!F27)</f>
        <v xml:space="preserve"> </v>
      </c>
      <c r="S27" s="24" t="str">
        <f>IF(ISBLANK(ข้อมูลนักเรียน!D25)," ",IS!F27)</f>
        <v xml:space="preserve"> </v>
      </c>
      <c r="T27" s="24" t="str">
        <f>IF(ISBLANK(ข้อมูลนักเรียน!D25)," ",วิทย์พลัง10!F27)</f>
        <v xml:space="preserve"> </v>
      </c>
      <c r="U27" s="26" t="str">
        <f>IF(ISBLANK(ข้อมูลนักเรียน!D25)," ",MODE(C27:T27))</f>
        <v xml:space="preserve"> </v>
      </c>
      <c r="V27" s="22" t="str">
        <f>IF(ISBLANK(ข้อมูลนักเรียน!D25)," ",IF(U27&gt;=3,"ดีเยี่ยม",IF(U27&gt;=2,"ดี","ผ่าน")))</f>
        <v xml:space="preserve"> </v>
      </c>
      <c r="W27" s="45"/>
    </row>
    <row r="28" spans="1:23" ht="18" customHeight="1" x14ac:dyDescent="0.25">
      <c r="A28" s="24">
        <v>24</v>
      </c>
      <c r="B28" s="21" t="str">
        <f>IF(ISBLANK(ข้อมูลนักเรียน!D26)," ",ข้อมูลนักเรียน!D26)</f>
        <v xml:space="preserve"> </v>
      </c>
      <c r="C28" s="24" t="str">
        <f>IF(ISBLANK(ข้อมูลนักเรียน!D26)," ",ภาษาไทย!F28)</f>
        <v xml:space="preserve"> </v>
      </c>
      <c r="D28" s="24" t="str">
        <f>IF(ISBLANK(ข้อมูลนักเรียน!D26)," ",คณิต!F28)</f>
        <v xml:space="preserve"> </v>
      </c>
      <c r="E28" s="24" t="str">
        <f>IF(ISBLANK(ข้อมูลนักเรียน!D26)," ",วิทย์!F28)</f>
        <v xml:space="preserve"> </v>
      </c>
      <c r="F28" s="24" t="str">
        <f>IF(ISBLANK(ข้อมูลนักเรียน!D26)," ",สังคม!F28)</f>
        <v xml:space="preserve"> </v>
      </c>
      <c r="G28" s="24" t="str">
        <f>IF(ISBLANK(ข้อมูลนักเรียน!D26)," ",ประวัติฯ!F28)</f>
        <v xml:space="preserve"> </v>
      </c>
      <c r="H28" s="24" t="str">
        <f>IF(ISBLANK(ข้อมูลนักเรียน!D26)," ",สุขและพลศึกษา!F28)</f>
        <v xml:space="preserve"> </v>
      </c>
      <c r="I28" s="24" t="str">
        <f>IF(ISBLANK(ข้อมูลนักเรียน!D26)," ",ศิลปะ!F28)</f>
        <v xml:space="preserve"> </v>
      </c>
      <c r="J28" s="24" t="str">
        <f>IF(ISBLANK(ข้อมูลนักเรียน!D26)," ",การงาน!F28)</f>
        <v xml:space="preserve"> </v>
      </c>
      <c r="K28" s="24" t="str">
        <f>IF(ISBLANK(ข้อมูลนักเรียน!D26)," ",Eพื้นฐาน!F28)</f>
        <v xml:space="preserve"> </v>
      </c>
      <c r="L28" s="24" t="str">
        <f>IF(ISBLANK(ข้อมูลนักเรียน!D26)," ",Eสื่อสาร!F28)</f>
        <v xml:space="preserve"> </v>
      </c>
      <c r="M28" s="24" t="str">
        <f>IF(ISBLANK(ข้อมูลนักเรียน!D26)," ",Engเพิ่ม!F28)</f>
        <v xml:space="preserve"> </v>
      </c>
      <c r="N28" s="24" t="str">
        <f>IF(ISBLANK(ข้อมูลนักเรียน!D26)," ",คณิตเพิ่ม!F28)</f>
        <v xml:space="preserve"> </v>
      </c>
      <c r="O28" s="24" t="str">
        <f>IF(ISBLANK(ข้อมูลนักเรียน!D26)," ",math!F28)</f>
        <v xml:space="preserve"> </v>
      </c>
      <c r="P28" s="24" t="str">
        <f>IF(ISBLANK(ข้อมูลนักเรียน!D26)," ",วิทย์เพิ่ม!F28)</f>
        <v xml:space="preserve"> </v>
      </c>
      <c r="Q28" s="24" t="str">
        <f>IF(ISBLANK(ข้อมูลนักเรียน!D26)," ",science!F28)</f>
        <v xml:space="preserve"> </v>
      </c>
      <c r="R28" s="24" t="str">
        <f>IF(ISBLANK(ข้อมูลนักเรียน!D26)," ",จีน!F28)</f>
        <v xml:space="preserve"> </v>
      </c>
      <c r="S28" s="24" t="str">
        <f>IF(ISBLANK(ข้อมูลนักเรียน!D26)," ",IS!F28)</f>
        <v xml:space="preserve"> </v>
      </c>
      <c r="T28" s="24" t="str">
        <f>IF(ISBLANK(ข้อมูลนักเรียน!D26)," ",วิทย์พลัง10!F28)</f>
        <v xml:space="preserve"> </v>
      </c>
      <c r="U28" s="26" t="str">
        <f>IF(ISBLANK(ข้อมูลนักเรียน!D26)," ",MODE(C28:T28))</f>
        <v xml:space="preserve"> </v>
      </c>
      <c r="V28" s="22" t="str">
        <f>IF(ISBLANK(ข้อมูลนักเรียน!D26)," ",IF(U28&gt;=3,"ดีเยี่ยม",IF(U28&gt;=2,"ดี","ผ่าน")))</f>
        <v xml:space="preserve"> </v>
      </c>
      <c r="W28" s="45"/>
    </row>
    <row r="29" spans="1:23" ht="18" customHeight="1" x14ac:dyDescent="0.25">
      <c r="A29" s="24">
        <v>25</v>
      </c>
      <c r="B29" s="21" t="str">
        <f>IF(ISBLANK(ข้อมูลนักเรียน!D27)," ",ข้อมูลนักเรียน!D27)</f>
        <v xml:space="preserve"> </v>
      </c>
      <c r="C29" s="24" t="str">
        <f>IF(ISBLANK(ข้อมูลนักเรียน!D27)," ",ภาษาไทย!F29)</f>
        <v xml:space="preserve"> </v>
      </c>
      <c r="D29" s="24" t="str">
        <f>IF(ISBLANK(ข้อมูลนักเรียน!D27)," ",คณิต!F29)</f>
        <v xml:space="preserve"> </v>
      </c>
      <c r="E29" s="24" t="str">
        <f>IF(ISBLANK(ข้อมูลนักเรียน!D27)," ",วิทย์!F29)</f>
        <v xml:space="preserve"> </v>
      </c>
      <c r="F29" s="24" t="str">
        <f>IF(ISBLANK(ข้อมูลนักเรียน!D27)," ",สังคม!F29)</f>
        <v xml:space="preserve"> </v>
      </c>
      <c r="G29" s="24" t="str">
        <f>IF(ISBLANK(ข้อมูลนักเรียน!D27)," ",ประวัติฯ!F29)</f>
        <v xml:space="preserve"> </v>
      </c>
      <c r="H29" s="24" t="str">
        <f>IF(ISBLANK(ข้อมูลนักเรียน!D27)," ",สุขและพลศึกษา!F29)</f>
        <v xml:space="preserve"> </v>
      </c>
      <c r="I29" s="24" t="str">
        <f>IF(ISBLANK(ข้อมูลนักเรียน!D27)," ",ศิลปะ!F29)</f>
        <v xml:space="preserve"> </v>
      </c>
      <c r="J29" s="24" t="str">
        <f>IF(ISBLANK(ข้อมูลนักเรียน!D27)," ",การงาน!F29)</f>
        <v xml:space="preserve"> </v>
      </c>
      <c r="K29" s="24" t="str">
        <f>IF(ISBLANK(ข้อมูลนักเรียน!D27)," ",Eพื้นฐาน!F29)</f>
        <v xml:space="preserve"> </v>
      </c>
      <c r="L29" s="24" t="str">
        <f>IF(ISBLANK(ข้อมูลนักเรียน!D27)," ",Eสื่อสาร!F29)</f>
        <v xml:space="preserve"> </v>
      </c>
      <c r="M29" s="24" t="str">
        <f>IF(ISBLANK(ข้อมูลนักเรียน!D27)," ",Engเพิ่ม!F29)</f>
        <v xml:space="preserve"> </v>
      </c>
      <c r="N29" s="24" t="str">
        <f>IF(ISBLANK(ข้อมูลนักเรียน!D27)," ",คณิตเพิ่ม!F29)</f>
        <v xml:space="preserve"> </v>
      </c>
      <c r="O29" s="24" t="str">
        <f>IF(ISBLANK(ข้อมูลนักเรียน!D27)," ",math!F29)</f>
        <v xml:space="preserve"> </v>
      </c>
      <c r="P29" s="24" t="str">
        <f>IF(ISBLANK(ข้อมูลนักเรียน!D27)," ",วิทย์เพิ่ม!F29)</f>
        <v xml:space="preserve"> </v>
      </c>
      <c r="Q29" s="24" t="str">
        <f>IF(ISBLANK(ข้อมูลนักเรียน!D27)," ",science!F29)</f>
        <v xml:space="preserve"> </v>
      </c>
      <c r="R29" s="24" t="str">
        <f>IF(ISBLANK(ข้อมูลนักเรียน!D27)," ",จีน!F29)</f>
        <v xml:space="preserve"> </v>
      </c>
      <c r="S29" s="24" t="str">
        <f>IF(ISBLANK(ข้อมูลนักเรียน!D27)," ",IS!F29)</f>
        <v xml:space="preserve"> </v>
      </c>
      <c r="T29" s="24" t="str">
        <f>IF(ISBLANK(ข้อมูลนักเรียน!D27)," ",วิทย์พลัง10!F29)</f>
        <v xml:space="preserve"> </v>
      </c>
      <c r="U29" s="26" t="str">
        <f>IF(ISBLANK(ข้อมูลนักเรียน!D27)," ",MODE(C29:T29))</f>
        <v xml:space="preserve"> </v>
      </c>
      <c r="V29" s="22" t="str">
        <f>IF(ISBLANK(ข้อมูลนักเรียน!D27)," ",IF(U29&gt;=3,"ดีเยี่ยม",IF(U29&gt;=2,"ดี","ผ่าน")))</f>
        <v xml:space="preserve"> </v>
      </c>
      <c r="W29" s="45"/>
    </row>
    <row r="30" spans="1:23" ht="18" customHeight="1" x14ac:dyDescent="0.25">
      <c r="A30" s="24">
        <v>26</v>
      </c>
      <c r="B30" s="21" t="str">
        <f>IF(ISBLANK(ข้อมูลนักเรียน!D28)," ",ข้อมูลนักเรียน!D28)</f>
        <v xml:space="preserve"> </v>
      </c>
      <c r="C30" s="24" t="str">
        <f>IF(ISBLANK(ข้อมูลนักเรียน!D28)," ",ภาษาไทย!F30)</f>
        <v xml:space="preserve"> </v>
      </c>
      <c r="D30" s="24" t="str">
        <f>IF(ISBLANK(ข้อมูลนักเรียน!D28)," ",คณิต!F30)</f>
        <v xml:space="preserve"> </v>
      </c>
      <c r="E30" s="24" t="str">
        <f>IF(ISBLANK(ข้อมูลนักเรียน!D28)," ",วิทย์!F30)</f>
        <v xml:space="preserve"> </v>
      </c>
      <c r="F30" s="24" t="str">
        <f>IF(ISBLANK(ข้อมูลนักเรียน!D28)," ",สังคม!F30)</f>
        <v xml:space="preserve"> </v>
      </c>
      <c r="G30" s="24" t="str">
        <f>IF(ISBLANK(ข้อมูลนักเรียน!D28)," ",ประวัติฯ!F30)</f>
        <v xml:space="preserve"> </v>
      </c>
      <c r="H30" s="24" t="str">
        <f>IF(ISBLANK(ข้อมูลนักเรียน!D28)," ",สุขและพลศึกษา!F30)</f>
        <v xml:space="preserve"> </v>
      </c>
      <c r="I30" s="24" t="str">
        <f>IF(ISBLANK(ข้อมูลนักเรียน!D28)," ",ศิลปะ!F30)</f>
        <v xml:space="preserve"> </v>
      </c>
      <c r="J30" s="24" t="str">
        <f>IF(ISBLANK(ข้อมูลนักเรียน!D28)," ",การงาน!F30)</f>
        <v xml:space="preserve"> </v>
      </c>
      <c r="K30" s="24" t="str">
        <f>IF(ISBLANK(ข้อมูลนักเรียน!D28)," ",Eพื้นฐาน!F30)</f>
        <v xml:space="preserve"> </v>
      </c>
      <c r="L30" s="24" t="str">
        <f>IF(ISBLANK(ข้อมูลนักเรียน!D28)," ",Eสื่อสาร!F30)</f>
        <v xml:space="preserve"> </v>
      </c>
      <c r="M30" s="24" t="str">
        <f>IF(ISBLANK(ข้อมูลนักเรียน!D28)," ",Engเพิ่ม!F30)</f>
        <v xml:space="preserve"> </v>
      </c>
      <c r="N30" s="24" t="str">
        <f>IF(ISBLANK(ข้อมูลนักเรียน!D28)," ",คณิตเพิ่ม!F30)</f>
        <v xml:space="preserve"> </v>
      </c>
      <c r="O30" s="24" t="str">
        <f>IF(ISBLANK(ข้อมูลนักเรียน!D28)," ",math!F30)</f>
        <v xml:space="preserve"> </v>
      </c>
      <c r="P30" s="24" t="str">
        <f>IF(ISBLANK(ข้อมูลนักเรียน!D28)," ",วิทย์เพิ่ม!F30)</f>
        <v xml:space="preserve"> </v>
      </c>
      <c r="Q30" s="24" t="str">
        <f>IF(ISBLANK(ข้อมูลนักเรียน!D28)," ",science!F30)</f>
        <v xml:space="preserve"> </v>
      </c>
      <c r="R30" s="24" t="str">
        <f>IF(ISBLANK(ข้อมูลนักเรียน!D28)," ",จีน!F30)</f>
        <v xml:space="preserve"> </v>
      </c>
      <c r="S30" s="24" t="str">
        <f>IF(ISBLANK(ข้อมูลนักเรียน!D28)," ",IS!F30)</f>
        <v xml:space="preserve"> </v>
      </c>
      <c r="T30" s="24" t="str">
        <f>IF(ISBLANK(ข้อมูลนักเรียน!D28)," ",วิทย์พลัง10!F30)</f>
        <v xml:space="preserve"> </v>
      </c>
      <c r="U30" s="26" t="str">
        <f>IF(ISBLANK(ข้อมูลนักเรียน!D28)," ",MODE(C30:T30))</f>
        <v xml:space="preserve"> </v>
      </c>
      <c r="V30" s="22" t="str">
        <f>IF(ISBLANK(ข้อมูลนักเรียน!D28)," ",IF(U30&gt;=3,"ดีเยี่ยม",IF(U30&gt;=2,"ดี","ผ่าน")))</f>
        <v xml:space="preserve"> </v>
      </c>
      <c r="W30" s="45"/>
    </row>
    <row r="31" spans="1:23" ht="18" customHeight="1" x14ac:dyDescent="0.25">
      <c r="A31" s="24">
        <v>27</v>
      </c>
      <c r="B31" s="21" t="str">
        <f>IF(ISBLANK(ข้อมูลนักเรียน!D29)," ",ข้อมูลนักเรียน!D29)</f>
        <v xml:space="preserve"> </v>
      </c>
      <c r="C31" s="24" t="str">
        <f>IF(ISBLANK(ข้อมูลนักเรียน!D29)," ",ภาษาไทย!F31)</f>
        <v xml:space="preserve"> </v>
      </c>
      <c r="D31" s="24" t="str">
        <f>IF(ISBLANK(ข้อมูลนักเรียน!D29)," ",คณิต!F31)</f>
        <v xml:space="preserve"> </v>
      </c>
      <c r="E31" s="24" t="str">
        <f>IF(ISBLANK(ข้อมูลนักเรียน!D29)," ",วิทย์!F31)</f>
        <v xml:space="preserve"> </v>
      </c>
      <c r="F31" s="24" t="str">
        <f>IF(ISBLANK(ข้อมูลนักเรียน!D29)," ",สังคม!F31)</f>
        <v xml:space="preserve"> </v>
      </c>
      <c r="G31" s="24" t="str">
        <f>IF(ISBLANK(ข้อมูลนักเรียน!D29)," ",ประวัติฯ!F31)</f>
        <v xml:space="preserve"> </v>
      </c>
      <c r="H31" s="24" t="str">
        <f>IF(ISBLANK(ข้อมูลนักเรียน!D29)," ",สุขและพลศึกษา!F31)</f>
        <v xml:space="preserve"> </v>
      </c>
      <c r="I31" s="24" t="str">
        <f>IF(ISBLANK(ข้อมูลนักเรียน!D29)," ",ศิลปะ!F31)</f>
        <v xml:space="preserve"> </v>
      </c>
      <c r="J31" s="24" t="str">
        <f>IF(ISBLANK(ข้อมูลนักเรียน!D29)," ",การงาน!F31)</f>
        <v xml:space="preserve"> </v>
      </c>
      <c r="K31" s="24" t="str">
        <f>IF(ISBLANK(ข้อมูลนักเรียน!D29)," ",Eพื้นฐาน!F31)</f>
        <v xml:space="preserve"> </v>
      </c>
      <c r="L31" s="24" t="str">
        <f>IF(ISBLANK(ข้อมูลนักเรียน!D29)," ",Eสื่อสาร!F31)</f>
        <v xml:space="preserve"> </v>
      </c>
      <c r="M31" s="24" t="str">
        <f>IF(ISBLANK(ข้อมูลนักเรียน!D29)," ",Engเพิ่ม!F31)</f>
        <v xml:space="preserve"> </v>
      </c>
      <c r="N31" s="24" t="str">
        <f>IF(ISBLANK(ข้อมูลนักเรียน!D29)," ",คณิตเพิ่ม!F31)</f>
        <v xml:space="preserve"> </v>
      </c>
      <c r="O31" s="24" t="str">
        <f>IF(ISBLANK(ข้อมูลนักเรียน!D29)," ",math!F31)</f>
        <v xml:space="preserve"> </v>
      </c>
      <c r="P31" s="24" t="str">
        <f>IF(ISBLANK(ข้อมูลนักเรียน!D29)," ",วิทย์เพิ่ม!F31)</f>
        <v xml:space="preserve"> </v>
      </c>
      <c r="Q31" s="24" t="str">
        <f>IF(ISBLANK(ข้อมูลนักเรียน!D29)," ",science!F31)</f>
        <v xml:space="preserve"> </v>
      </c>
      <c r="R31" s="24" t="str">
        <f>IF(ISBLANK(ข้อมูลนักเรียน!D29)," ",จีน!F31)</f>
        <v xml:space="preserve"> </v>
      </c>
      <c r="S31" s="24" t="str">
        <f>IF(ISBLANK(ข้อมูลนักเรียน!D29)," ",IS!F31)</f>
        <v xml:space="preserve"> </v>
      </c>
      <c r="T31" s="24" t="str">
        <f>IF(ISBLANK(ข้อมูลนักเรียน!D29)," ",วิทย์พลัง10!F31)</f>
        <v xml:space="preserve"> </v>
      </c>
      <c r="U31" s="26" t="str">
        <f>IF(ISBLANK(ข้อมูลนักเรียน!D29)," ",MODE(C31:T31))</f>
        <v xml:space="preserve"> </v>
      </c>
      <c r="V31" s="22" t="str">
        <f>IF(ISBLANK(ข้อมูลนักเรียน!D29)," ",IF(U31&gt;=3,"ดีเยี่ยม",IF(U31&gt;=2,"ดี","ผ่าน")))</f>
        <v xml:space="preserve"> </v>
      </c>
      <c r="W31" s="45"/>
    </row>
    <row r="32" spans="1:23" ht="18" customHeight="1" x14ac:dyDescent="0.25">
      <c r="A32" s="24">
        <v>28</v>
      </c>
      <c r="B32" s="21" t="str">
        <f>IF(ISBLANK(ข้อมูลนักเรียน!D30)," ",ข้อมูลนักเรียน!D30)</f>
        <v xml:space="preserve"> </v>
      </c>
      <c r="C32" s="24" t="str">
        <f>IF(ISBLANK(ข้อมูลนักเรียน!D30)," ",ภาษาไทย!F32)</f>
        <v xml:space="preserve"> </v>
      </c>
      <c r="D32" s="24" t="str">
        <f>IF(ISBLANK(ข้อมูลนักเรียน!D30)," ",คณิต!F32)</f>
        <v xml:space="preserve"> </v>
      </c>
      <c r="E32" s="24" t="str">
        <f>IF(ISBLANK(ข้อมูลนักเรียน!D30)," ",วิทย์!F32)</f>
        <v xml:space="preserve"> </v>
      </c>
      <c r="F32" s="24" t="str">
        <f>IF(ISBLANK(ข้อมูลนักเรียน!D30)," ",สังคม!F32)</f>
        <v xml:space="preserve"> </v>
      </c>
      <c r="G32" s="24" t="str">
        <f>IF(ISBLANK(ข้อมูลนักเรียน!D30)," ",ประวัติฯ!F32)</f>
        <v xml:space="preserve"> </v>
      </c>
      <c r="H32" s="24" t="str">
        <f>IF(ISBLANK(ข้อมูลนักเรียน!D30)," ",สุขและพลศึกษา!F32)</f>
        <v xml:space="preserve"> </v>
      </c>
      <c r="I32" s="24" t="str">
        <f>IF(ISBLANK(ข้อมูลนักเรียน!D30)," ",ศิลปะ!F32)</f>
        <v xml:space="preserve"> </v>
      </c>
      <c r="J32" s="24" t="str">
        <f>IF(ISBLANK(ข้อมูลนักเรียน!D30)," ",การงาน!F32)</f>
        <v xml:space="preserve"> </v>
      </c>
      <c r="K32" s="24" t="str">
        <f>IF(ISBLANK(ข้อมูลนักเรียน!D30)," ",Eพื้นฐาน!F32)</f>
        <v xml:space="preserve"> </v>
      </c>
      <c r="L32" s="24" t="str">
        <f>IF(ISBLANK(ข้อมูลนักเรียน!D30)," ",Eสื่อสาร!F32)</f>
        <v xml:space="preserve"> </v>
      </c>
      <c r="M32" s="24" t="str">
        <f>IF(ISBLANK(ข้อมูลนักเรียน!D30)," ",Engเพิ่ม!F32)</f>
        <v xml:space="preserve"> </v>
      </c>
      <c r="N32" s="24" t="str">
        <f>IF(ISBLANK(ข้อมูลนักเรียน!D30)," ",คณิตเพิ่ม!F32)</f>
        <v xml:space="preserve"> </v>
      </c>
      <c r="O32" s="24" t="str">
        <f>IF(ISBLANK(ข้อมูลนักเรียน!D30)," ",math!F32)</f>
        <v xml:space="preserve"> </v>
      </c>
      <c r="P32" s="24" t="str">
        <f>IF(ISBLANK(ข้อมูลนักเรียน!D30)," ",วิทย์เพิ่ม!F32)</f>
        <v xml:space="preserve"> </v>
      </c>
      <c r="Q32" s="24" t="str">
        <f>IF(ISBLANK(ข้อมูลนักเรียน!D30)," ",science!F32)</f>
        <v xml:space="preserve"> </v>
      </c>
      <c r="R32" s="24" t="str">
        <f>IF(ISBLANK(ข้อมูลนักเรียน!D30)," ",จีน!F32)</f>
        <v xml:space="preserve"> </v>
      </c>
      <c r="S32" s="24" t="str">
        <f>IF(ISBLANK(ข้อมูลนักเรียน!D30)," ",IS!F32)</f>
        <v xml:space="preserve"> </v>
      </c>
      <c r="T32" s="24" t="str">
        <f>IF(ISBLANK(ข้อมูลนักเรียน!D30)," ",วิทย์พลัง10!F32)</f>
        <v xml:space="preserve"> </v>
      </c>
      <c r="U32" s="26" t="str">
        <f>IF(ISBLANK(ข้อมูลนักเรียน!D30)," ",MODE(C32:T32))</f>
        <v xml:space="preserve"> </v>
      </c>
      <c r="V32" s="22" t="str">
        <f>IF(ISBLANK(ข้อมูลนักเรียน!D30)," ",IF(U32&gt;=3,"ดีเยี่ยม",IF(U32&gt;=2,"ดี","ผ่าน")))</f>
        <v xml:space="preserve"> </v>
      </c>
      <c r="W32" s="45"/>
    </row>
    <row r="33" spans="1:23" ht="18" customHeight="1" x14ac:dyDescent="0.25">
      <c r="A33" s="24">
        <v>29</v>
      </c>
      <c r="B33" s="21" t="str">
        <f>IF(ISBLANK(ข้อมูลนักเรียน!D31)," ",ข้อมูลนักเรียน!D31)</f>
        <v xml:space="preserve"> </v>
      </c>
      <c r="C33" s="24" t="str">
        <f>IF(ISBLANK(ข้อมูลนักเรียน!D31)," ",ภาษาไทย!F33)</f>
        <v xml:space="preserve"> </v>
      </c>
      <c r="D33" s="24" t="str">
        <f>IF(ISBLANK(ข้อมูลนักเรียน!D31)," ",คณิต!F33)</f>
        <v xml:space="preserve"> </v>
      </c>
      <c r="E33" s="24" t="str">
        <f>IF(ISBLANK(ข้อมูลนักเรียน!D31)," ",วิทย์!F33)</f>
        <v xml:space="preserve"> </v>
      </c>
      <c r="F33" s="24" t="str">
        <f>IF(ISBLANK(ข้อมูลนักเรียน!D31)," ",สังคม!F33)</f>
        <v xml:space="preserve"> </v>
      </c>
      <c r="G33" s="24" t="str">
        <f>IF(ISBLANK(ข้อมูลนักเรียน!D31)," ",ประวัติฯ!F33)</f>
        <v xml:space="preserve"> </v>
      </c>
      <c r="H33" s="24" t="str">
        <f>IF(ISBLANK(ข้อมูลนักเรียน!D31)," ",สุขและพลศึกษา!F33)</f>
        <v xml:space="preserve"> </v>
      </c>
      <c r="I33" s="24" t="str">
        <f>IF(ISBLANK(ข้อมูลนักเรียน!D31)," ",ศิลปะ!F33)</f>
        <v xml:space="preserve"> </v>
      </c>
      <c r="J33" s="24" t="str">
        <f>IF(ISBLANK(ข้อมูลนักเรียน!D31)," ",การงาน!F33)</f>
        <v xml:space="preserve"> </v>
      </c>
      <c r="K33" s="24" t="str">
        <f>IF(ISBLANK(ข้อมูลนักเรียน!D31)," ",Eพื้นฐาน!F33)</f>
        <v xml:space="preserve"> </v>
      </c>
      <c r="L33" s="24" t="str">
        <f>IF(ISBLANK(ข้อมูลนักเรียน!D31)," ",Eสื่อสาร!F33)</f>
        <v xml:space="preserve"> </v>
      </c>
      <c r="M33" s="24" t="str">
        <f>IF(ISBLANK(ข้อมูลนักเรียน!D31)," ",Engเพิ่ม!F33)</f>
        <v xml:space="preserve"> </v>
      </c>
      <c r="N33" s="24" t="str">
        <f>IF(ISBLANK(ข้อมูลนักเรียน!D31)," ",คณิตเพิ่ม!F33)</f>
        <v xml:space="preserve"> </v>
      </c>
      <c r="O33" s="24" t="str">
        <f>IF(ISBLANK(ข้อมูลนักเรียน!D31)," ",math!F33)</f>
        <v xml:space="preserve"> </v>
      </c>
      <c r="P33" s="24" t="str">
        <f>IF(ISBLANK(ข้อมูลนักเรียน!D31)," ",วิทย์เพิ่ม!F33)</f>
        <v xml:space="preserve"> </v>
      </c>
      <c r="Q33" s="24" t="str">
        <f>IF(ISBLANK(ข้อมูลนักเรียน!D31)," ",science!F33)</f>
        <v xml:space="preserve"> </v>
      </c>
      <c r="R33" s="24" t="str">
        <f>IF(ISBLANK(ข้อมูลนักเรียน!D31)," ",จีน!F33)</f>
        <v xml:space="preserve"> </v>
      </c>
      <c r="S33" s="24" t="str">
        <f>IF(ISBLANK(ข้อมูลนักเรียน!D31)," ",IS!F33)</f>
        <v xml:space="preserve"> </v>
      </c>
      <c r="T33" s="24" t="str">
        <f>IF(ISBLANK(ข้อมูลนักเรียน!D31)," ",วิทย์พลัง10!F33)</f>
        <v xml:space="preserve"> </v>
      </c>
      <c r="U33" s="26" t="str">
        <f>IF(ISBLANK(ข้อมูลนักเรียน!D31)," ",MODE(C33:T33))</f>
        <v xml:space="preserve"> </v>
      </c>
      <c r="V33" s="22" t="str">
        <f>IF(ISBLANK(ข้อมูลนักเรียน!D31)," ",IF(U33&gt;=3,"ดีเยี่ยม",IF(U33&gt;=2,"ดี","ผ่าน")))</f>
        <v xml:space="preserve"> </v>
      </c>
      <c r="W33" s="45"/>
    </row>
    <row r="34" spans="1:23" ht="18" customHeight="1" x14ac:dyDescent="0.25">
      <c r="A34" s="24">
        <v>30</v>
      </c>
      <c r="B34" s="21" t="str">
        <f>IF(ISBLANK(ข้อมูลนักเรียน!D32)," ",ข้อมูลนักเรียน!D32)</f>
        <v xml:space="preserve"> </v>
      </c>
      <c r="C34" s="24" t="str">
        <f>IF(ISBLANK(ข้อมูลนักเรียน!D32)," ",ภาษาไทย!F34)</f>
        <v xml:space="preserve"> </v>
      </c>
      <c r="D34" s="24" t="str">
        <f>IF(ISBLANK(ข้อมูลนักเรียน!D32)," ",คณิต!F34)</f>
        <v xml:space="preserve"> </v>
      </c>
      <c r="E34" s="24" t="str">
        <f>IF(ISBLANK(ข้อมูลนักเรียน!D32)," ",วิทย์!F34)</f>
        <v xml:space="preserve"> </v>
      </c>
      <c r="F34" s="24" t="str">
        <f>IF(ISBLANK(ข้อมูลนักเรียน!D32)," ",สังคม!F34)</f>
        <v xml:space="preserve"> </v>
      </c>
      <c r="G34" s="24" t="str">
        <f>IF(ISBLANK(ข้อมูลนักเรียน!D32)," ",ประวัติฯ!F34)</f>
        <v xml:space="preserve"> </v>
      </c>
      <c r="H34" s="24" t="str">
        <f>IF(ISBLANK(ข้อมูลนักเรียน!D32)," ",สุขและพลศึกษา!F34)</f>
        <v xml:space="preserve"> </v>
      </c>
      <c r="I34" s="24" t="str">
        <f>IF(ISBLANK(ข้อมูลนักเรียน!D32)," ",ศิลปะ!F34)</f>
        <v xml:space="preserve"> </v>
      </c>
      <c r="J34" s="24" t="str">
        <f>IF(ISBLANK(ข้อมูลนักเรียน!D32)," ",การงาน!F34)</f>
        <v xml:space="preserve"> </v>
      </c>
      <c r="K34" s="24" t="str">
        <f>IF(ISBLANK(ข้อมูลนักเรียน!D32)," ",Eพื้นฐาน!F34)</f>
        <v xml:space="preserve"> </v>
      </c>
      <c r="L34" s="24" t="str">
        <f>IF(ISBLANK(ข้อมูลนักเรียน!D32)," ",Eสื่อสาร!F34)</f>
        <v xml:space="preserve"> </v>
      </c>
      <c r="M34" s="24" t="str">
        <f>IF(ISBLANK(ข้อมูลนักเรียน!D32)," ",Engเพิ่ม!F34)</f>
        <v xml:space="preserve"> </v>
      </c>
      <c r="N34" s="24" t="str">
        <f>IF(ISBLANK(ข้อมูลนักเรียน!D32)," ",คณิตเพิ่ม!F34)</f>
        <v xml:space="preserve"> </v>
      </c>
      <c r="O34" s="24" t="str">
        <f>IF(ISBLANK(ข้อมูลนักเรียน!D32)," ",math!F34)</f>
        <v xml:space="preserve"> </v>
      </c>
      <c r="P34" s="24" t="str">
        <f>IF(ISBLANK(ข้อมูลนักเรียน!D32)," ",วิทย์เพิ่ม!F34)</f>
        <v xml:space="preserve"> </v>
      </c>
      <c r="Q34" s="24" t="str">
        <f>IF(ISBLANK(ข้อมูลนักเรียน!D32)," ",science!F34)</f>
        <v xml:space="preserve"> </v>
      </c>
      <c r="R34" s="24" t="str">
        <f>IF(ISBLANK(ข้อมูลนักเรียน!D32)," ",จีน!F34)</f>
        <v xml:space="preserve"> </v>
      </c>
      <c r="S34" s="24" t="str">
        <f>IF(ISBLANK(ข้อมูลนักเรียน!D32)," ",IS!F34)</f>
        <v xml:space="preserve"> </v>
      </c>
      <c r="T34" s="24" t="str">
        <f>IF(ISBLANK(ข้อมูลนักเรียน!D32)," ",วิทย์พลัง10!F34)</f>
        <v xml:space="preserve"> </v>
      </c>
      <c r="U34" s="26" t="str">
        <f>IF(ISBLANK(ข้อมูลนักเรียน!D32)," ",MODE(C34:T34))</f>
        <v xml:space="preserve"> </v>
      </c>
      <c r="V34" s="22" t="str">
        <f>IF(ISBLANK(ข้อมูลนักเรียน!D32)," ",IF(U34&gt;=3,"ดีเยี่ยม",IF(U34&gt;=2,"ดี","ผ่าน")))</f>
        <v xml:space="preserve"> </v>
      </c>
      <c r="W34" s="45"/>
    </row>
    <row r="35" spans="1:23" ht="18" customHeight="1" x14ac:dyDescent="0.25">
      <c r="A35" s="24">
        <v>31</v>
      </c>
      <c r="B35" s="21" t="str">
        <f>IF(ISBLANK(ข้อมูลนักเรียน!D33)," ",ข้อมูลนักเรียน!D33)</f>
        <v xml:space="preserve"> </v>
      </c>
      <c r="C35" s="24" t="str">
        <f>IF(ISBLANK(ข้อมูลนักเรียน!D33)," ",ภาษาไทย!F35)</f>
        <v xml:space="preserve"> </v>
      </c>
      <c r="D35" s="24" t="str">
        <f>IF(ISBLANK(ข้อมูลนักเรียน!D33)," ",คณิต!F35)</f>
        <v xml:space="preserve"> </v>
      </c>
      <c r="E35" s="24" t="str">
        <f>IF(ISBLANK(ข้อมูลนักเรียน!D33)," ",วิทย์!F35)</f>
        <v xml:space="preserve"> </v>
      </c>
      <c r="F35" s="24" t="str">
        <f>IF(ISBLANK(ข้อมูลนักเรียน!D33)," ",สังคม!F35)</f>
        <v xml:space="preserve"> </v>
      </c>
      <c r="G35" s="24" t="str">
        <f>IF(ISBLANK(ข้อมูลนักเรียน!D33)," ",ประวัติฯ!F35)</f>
        <v xml:space="preserve"> </v>
      </c>
      <c r="H35" s="24" t="str">
        <f>IF(ISBLANK(ข้อมูลนักเรียน!D33)," ",สุขและพลศึกษา!F35)</f>
        <v xml:space="preserve"> </v>
      </c>
      <c r="I35" s="24" t="str">
        <f>IF(ISBLANK(ข้อมูลนักเรียน!D33)," ",ศิลปะ!F35)</f>
        <v xml:space="preserve"> </v>
      </c>
      <c r="J35" s="24" t="str">
        <f>IF(ISBLANK(ข้อมูลนักเรียน!D33)," ",การงาน!F35)</f>
        <v xml:space="preserve"> </v>
      </c>
      <c r="K35" s="24" t="str">
        <f>IF(ISBLANK(ข้อมูลนักเรียน!D33)," ",Eพื้นฐาน!F35)</f>
        <v xml:space="preserve"> </v>
      </c>
      <c r="L35" s="24" t="str">
        <f>IF(ISBLANK(ข้อมูลนักเรียน!D33)," ",Eสื่อสาร!F35)</f>
        <v xml:space="preserve"> </v>
      </c>
      <c r="M35" s="24" t="str">
        <f>IF(ISBLANK(ข้อมูลนักเรียน!D33)," ",Engเพิ่ม!F35)</f>
        <v xml:space="preserve"> </v>
      </c>
      <c r="N35" s="24" t="str">
        <f>IF(ISBLANK(ข้อมูลนักเรียน!D33)," ",คณิตเพิ่ม!F35)</f>
        <v xml:space="preserve"> </v>
      </c>
      <c r="O35" s="24" t="str">
        <f>IF(ISBLANK(ข้อมูลนักเรียน!D33)," ",math!F35)</f>
        <v xml:space="preserve"> </v>
      </c>
      <c r="P35" s="24" t="str">
        <f>IF(ISBLANK(ข้อมูลนักเรียน!D33)," ",วิทย์เพิ่ม!F35)</f>
        <v xml:space="preserve"> </v>
      </c>
      <c r="Q35" s="24" t="str">
        <f>IF(ISBLANK(ข้อมูลนักเรียน!D33)," ",science!F35)</f>
        <v xml:space="preserve"> </v>
      </c>
      <c r="R35" s="24" t="str">
        <f>IF(ISBLANK(ข้อมูลนักเรียน!D33)," ",จีน!F35)</f>
        <v xml:space="preserve"> </v>
      </c>
      <c r="S35" s="24" t="str">
        <f>IF(ISBLANK(ข้อมูลนักเรียน!D33)," ",IS!F35)</f>
        <v xml:space="preserve"> </v>
      </c>
      <c r="T35" s="24" t="str">
        <f>IF(ISBLANK(ข้อมูลนักเรียน!D33)," ",วิทย์พลัง10!F35)</f>
        <v xml:space="preserve"> </v>
      </c>
      <c r="U35" s="26" t="str">
        <f>IF(ISBLANK(ข้อมูลนักเรียน!D33)," ",MODE(C35:T35))</f>
        <v xml:space="preserve"> </v>
      </c>
      <c r="V35" s="22" t="str">
        <f>IF(ISBLANK(ข้อมูลนักเรียน!D33)," ",IF(U35&gt;=3,"ดีเยี่ยม",IF(U35&gt;=2,"ดี","ผ่าน")))</f>
        <v xml:space="preserve"> </v>
      </c>
      <c r="W35" s="45"/>
    </row>
    <row r="36" spans="1:23" ht="18" customHeight="1" x14ac:dyDescent="0.25">
      <c r="A36" s="24">
        <v>32</v>
      </c>
      <c r="B36" s="21" t="str">
        <f>IF(ISBLANK(ข้อมูลนักเรียน!D34)," ",ข้อมูลนักเรียน!D34)</f>
        <v xml:space="preserve"> </v>
      </c>
      <c r="C36" s="24" t="str">
        <f>IF(ISBLANK(ข้อมูลนักเรียน!D34)," ",ภาษาไทย!F36)</f>
        <v xml:space="preserve"> </v>
      </c>
      <c r="D36" s="24" t="str">
        <f>IF(ISBLANK(ข้อมูลนักเรียน!D34)," ",คณิต!F36)</f>
        <v xml:space="preserve"> </v>
      </c>
      <c r="E36" s="24" t="str">
        <f>IF(ISBLANK(ข้อมูลนักเรียน!D34)," ",วิทย์!F36)</f>
        <v xml:space="preserve"> </v>
      </c>
      <c r="F36" s="24" t="str">
        <f>IF(ISBLANK(ข้อมูลนักเรียน!D34)," ",สังคม!F36)</f>
        <v xml:space="preserve"> </v>
      </c>
      <c r="G36" s="24" t="str">
        <f>IF(ISBLANK(ข้อมูลนักเรียน!D34)," ",ประวัติฯ!F36)</f>
        <v xml:space="preserve"> </v>
      </c>
      <c r="H36" s="24" t="str">
        <f>IF(ISBLANK(ข้อมูลนักเรียน!D34)," ",สุขและพลศึกษา!F36)</f>
        <v xml:space="preserve"> </v>
      </c>
      <c r="I36" s="24" t="str">
        <f>IF(ISBLANK(ข้อมูลนักเรียน!D34)," ",ศิลปะ!F36)</f>
        <v xml:space="preserve"> </v>
      </c>
      <c r="J36" s="24" t="str">
        <f>IF(ISBLANK(ข้อมูลนักเรียน!D34)," ",การงาน!F36)</f>
        <v xml:space="preserve"> </v>
      </c>
      <c r="K36" s="24" t="str">
        <f>IF(ISBLANK(ข้อมูลนักเรียน!D34)," ",Eพื้นฐาน!F36)</f>
        <v xml:space="preserve"> </v>
      </c>
      <c r="L36" s="24" t="str">
        <f>IF(ISBLANK(ข้อมูลนักเรียน!D34)," ",Eสื่อสาร!F36)</f>
        <v xml:space="preserve"> </v>
      </c>
      <c r="M36" s="24" t="str">
        <f>IF(ISBLANK(ข้อมูลนักเรียน!D34)," ",Engเพิ่ม!F36)</f>
        <v xml:space="preserve"> </v>
      </c>
      <c r="N36" s="24" t="str">
        <f>IF(ISBLANK(ข้อมูลนักเรียน!D34)," ",คณิตเพิ่ม!F36)</f>
        <v xml:space="preserve"> </v>
      </c>
      <c r="O36" s="24" t="str">
        <f>IF(ISBLANK(ข้อมูลนักเรียน!D34)," ",math!F36)</f>
        <v xml:space="preserve"> </v>
      </c>
      <c r="P36" s="24" t="str">
        <f>IF(ISBLANK(ข้อมูลนักเรียน!D34)," ",วิทย์เพิ่ม!F36)</f>
        <v xml:space="preserve"> </v>
      </c>
      <c r="Q36" s="24" t="str">
        <f>IF(ISBLANK(ข้อมูลนักเรียน!D34)," ",science!F36)</f>
        <v xml:space="preserve"> </v>
      </c>
      <c r="R36" s="24" t="str">
        <f>IF(ISBLANK(ข้อมูลนักเรียน!D34)," ",จีน!F36)</f>
        <v xml:space="preserve"> </v>
      </c>
      <c r="S36" s="24" t="str">
        <f>IF(ISBLANK(ข้อมูลนักเรียน!D34)," ",IS!F36)</f>
        <v xml:space="preserve"> </v>
      </c>
      <c r="T36" s="24" t="str">
        <f>IF(ISBLANK(ข้อมูลนักเรียน!D34)," ",วิทย์พลัง10!F36)</f>
        <v xml:space="preserve"> </v>
      </c>
      <c r="U36" s="26" t="str">
        <f>IF(ISBLANK(ข้อมูลนักเรียน!D34)," ",MODE(C36:T36))</f>
        <v xml:space="preserve"> </v>
      </c>
      <c r="V36" s="22" t="str">
        <f>IF(ISBLANK(ข้อมูลนักเรียน!D34)," ",IF(U36&gt;=3,"ดีเยี่ยม",IF(U36&gt;=2,"ดี","ผ่าน")))</f>
        <v xml:space="preserve"> </v>
      </c>
      <c r="W36" s="45"/>
    </row>
    <row r="37" spans="1:23" ht="18" customHeight="1" x14ac:dyDescent="0.25">
      <c r="A37" s="24">
        <v>33</v>
      </c>
      <c r="B37" s="21" t="str">
        <f>IF(ISBLANK(ข้อมูลนักเรียน!D35)," ",ข้อมูลนักเรียน!D35)</f>
        <v xml:space="preserve"> </v>
      </c>
      <c r="C37" s="24" t="str">
        <f>IF(ISBLANK(ข้อมูลนักเรียน!D35)," ",ภาษาไทย!F37)</f>
        <v xml:space="preserve"> </v>
      </c>
      <c r="D37" s="24" t="str">
        <f>IF(ISBLANK(ข้อมูลนักเรียน!D35)," ",คณิต!F37)</f>
        <v xml:space="preserve"> </v>
      </c>
      <c r="E37" s="24" t="str">
        <f>IF(ISBLANK(ข้อมูลนักเรียน!D35)," ",วิทย์!F37)</f>
        <v xml:space="preserve"> </v>
      </c>
      <c r="F37" s="24" t="str">
        <f>IF(ISBLANK(ข้อมูลนักเรียน!D35)," ",สังคม!F37)</f>
        <v xml:space="preserve"> </v>
      </c>
      <c r="G37" s="24" t="str">
        <f>IF(ISBLANK(ข้อมูลนักเรียน!D35)," ",ประวัติฯ!F37)</f>
        <v xml:space="preserve"> </v>
      </c>
      <c r="H37" s="24" t="str">
        <f>IF(ISBLANK(ข้อมูลนักเรียน!D35)," ",สุขและพลศึกษา!F37)</f>
        <v xml:space="preserve"> </v>
      </c>
      <c r="I37" s="24" t="str">
        <f>IF(ISBLANK(ข้อมูลนักเรียน!D35)," ",ศิลปะ!F37)</f>
        <v xml:space="preserve"> </v>
      </c>
      <c r="J37" s="24" t="str">
        <f>IF(ISBLANK(ข้อมูลนักเรียน!D35)," ",การงาน!F37)</f>
        <v xml:space="preserve"> </v>
      </c>
      <c r="K37" s="24" t="str">
        <f>IF(ISBLANK(ข้อมูลนักเรียน!D35)," ",Eพื้นฐาน!F37)</f>
        <v xml:space="preserve"> </v>
      </c>
      <c r="L37" s="24" t="str">
        <f>IF(ISBLANK(ข้อมูลนักเรียน!D35)," ",Eสื่อสาร!F37)</f>
        <v xml:space="preserve"> </v>
      </c>
      <c r="M37" s="24" t="str">
        <f>IF(ISBLANK(ข้อมูลนักเรียน!D35)," ",Engเพิ่ม!F37)</f>
        <v xml:space="preserve"> </v>
      </c>
      <c r="N37" s="24" t="str">
        <f>IF(ISBLANK(ข้อมูลนักเรียน!D35)," ",คณิตเพิ่ม!F37)</f>
        <v xml:space="preserve"> </v>
      </c>
      <c r="O37" s="24" t="str">
        <f>IF(ISBLANK(ข้อมูลนักเรียน!D35)," ",math!F37)</f>
        <v xml:space="preserve"> </v>
      </c>
      <c r="P37" s="24" t="str">
        <f>IF(ISBLANK(ข้อมูลนักเรียน!D35)," ",วิทย์เพิ่ม!F37)</f>
        <v xml:space="preserve"> </v>
      </c>
      <c r="Q37" s="24" t="str">
        <f>IF(ISBLANK(ข้อมูลนักเรียน!D35)," ",science!F37)</f>
        <v xml:space="preserve"> </v>
      </c>
      <c r="R37" s="24" t="str">
        <f>IF(ISBLANK(ข้อมูลนักเรียน!D35)," ",จีน!F37)</f>
        <v xml:space="preserve"> </v>
      </c>
      <c r="S37" s="24" t="str">
        <f>IF(ISBLANK(ข้อมูลนักเรียน!D35)," ",IS!F37)</f>
        <v xml:space="preserve"> </v>
      </c>
      <c r="T37" s="24" t="str">
        <f>IF(ISBLANK(ข้อมูลนักเรียน!D35)," ",วิทย์พลัง10!F37)</f>
        <v xml:space="preserve"> </v>
      </c>
      <c r="U37" s="26" t="str">
        <f>IF(ISBLANK(ข้อมูลนักเรียน!D35)," ",MODE(C37:T37))</f>
        <v xml:space="preserve"> </v>
      </c>
      <c r="V37" s="22" t="str">
        <f>IF(ISBLANK(ข้อมูลนักเรียน!D35)," ",IF(U37&gt;=3,"ดีเยี่ยม",IF(U37&gt;=2,"ดี","ผ่าน")))</f>
        <v xml:space="preserve"> </v>
      </c>
      <c r="W37" s="45"/>
    </row>
    <row r="38" spans="1:23" ht="18" customHeight="1" x14ac:dyDescent="0.25">
      <c r="A38" s="24">
        <v>34</v>
      </c>
      <c r="B38" s="21" t="str">
        <f>IF(ISBLANK(ข้อมูลนักเรียน!D36)," ",ข้อมูลนักเรียน!D36)</f>
        <v xml:space="preserve"> </v>
      </c>
      <c r="C38" s="24" t="str">
        <f>IF(ISBLANK(ข้อมูลนักเรียน!D36)," ",ภาษาไทย!F38)</f>
        <v xml:space="preserve"> </v>
      </c>
      <c r="D38" s="24" t="str">
        <f>IF(ISBLANK(ข้อมูลนักเรียน!D36)," ",คณิต!F38)</f>
        <v xml:space="preserve"> </v>
      </c>
      <c r="E38" s="24" t="str">
        <f>IF(ISBLANK(ข้อมูลนักเรียน!D36)," ",วิทย์!F38)</f>
        <v xml:space="preserve"> </v>
      </c>
      <c r="F38" s="24" t="str">
        <f>IF(ISBLANK(ข้อมูลนักเรียน!D36)," ",สังคม!F38)</f>
        <v xml:space="preserve"> </v>
      </c>
      <c r="G38" s="24" t="str">
        <f>IF(ISBLANK(ข้อมูลนักเรียน!D36)," ",ประวัติฯ!F38)</f>
        <v xml:space="preserve"> </v>
      </c>
      <c r="H38" s="24" t="str">
        <f>IF(ISBLANK(ข้อมูลนักเรียน!D36)," ",สุขและพลศึกษา!F38)</f>
        <v xml:space="preserve"> </v>
      </c>
      <c r="I38" s="24" t="str">
        <f>IF(ISBLANK(ข้อมูลนักเรียน!D36)," ",ศิลปะ!F38)</f>
        <v xml:space="preserve"> </v>
      </c>
      <c r="J38" s="24" t="str">
        <f>IF(ISBLANK(ข้อมูลนักเรียน!D36)," ",การงาน!F38)</f>
        <v xml:space="preserve"> </v>
      </c>
      <c r="K38" s="24" t="str">
        <f>IF(ISBLANK(ข้อมูลนักเรียน!D36)," ",Eพื้นฐาน!F38)</f>
        <v xml:space="preserve"> </v>
      </c>
      <c r="L38" s="24" t="str">
        <f>IF(ISBLANK(ข้อมูลนักเรียน!D36)," ",Eสื่อสาร!F38)</f>
        <v xml:space="preserve"> </v>
      </c>
      <c r="M38" s="24" t="str">
        <f>IF(ISBLANK(ข้อมูลนักเรียน!D36)," ",Engเพิ่ม!F38)</f>
        <v xml:space="preserve"> </v>
      </c>
      <c r="N38" s="24" t="str">
        <f>IF(ISBLANK(ข้อมูลนักเรียน!D36)," ",คณิตเพิ่ม!F38)</f>
        <v xml:space="preserve"> </v>
      </c>
      <c r="O38" s="24" t="str">
        <f>IF(ISBLANK(ข้อมูลนักเรียน!D36)," ",math!F38)</f>
        <v xml:space="preserve"> </v>
      </c>
      <c r="P38" s="24" t="str">
        <f>IF(ISBLANK(ข้อมูลนักเรียน!D36)," ",วิทย์เพิ่ม!F38)</f>
        <v xml:space="preserve"> </v>
      </c>
      <c r="Q38" s="24" t="str">
        <f>IF(ISBLANK(ข้อมูลนักเรียน!D36)," ",science!F38)</f>
        <v xml:space="preserve"> </v>
      </c>
      <c r="R38" s="24" t="str">
        <f>IF(ISBLANK(ข้อมูลนักเรียน!D36)," ",จีน!F38)</f>
        <v xml:space="preserve"> </v>
      </c>
      <c r="S38" s="24" t="str">
        <f>IF(ISBLANK(ข้อมูลนักเรียน!D36)," ",IS!F38)</f>
        <v xml:space="preserve"> </v>
      </c>
      <c r="T38" s="24" t="str">
        <f>IF(ISBLANK(ข้อมูลนักเรียน!D36)," ",วิทย์พลัง10!F38)</f>
        <v xml:space="preserve"> </v>
      </c>
      <c r="U38" s="26" t="str">
        <f>IF(ISBLANK(ข้อมูลนักเรียน!D36)," ",MODE(C38:T38))</f>
        <v xml:space="preserve"> </v>
      </c>
      <c r="V38" s="22" t="str">
        <f>IF(ISBLANK(ข้อมูลนักเรียน!D36)," ",IF(U38&gt;=3,"ดีเยี่ยม",IF(U38&gt;=2,"ดี","ผ่าน")))</f>
        <v xml:space="preserve"> </v>
      </c>
      <c r="W38" s="45"/>
    </row>
    <row r="39" spans="1:23" ht="18" customHeight="1" x14ac:dyDescent="0.25">
      <c r="A39" s="24">
        <v>35</v>
      </c>
      <c r="B39" s="21" t="str">
        <f>IF(ISBLANK(ข้อมูลนักเรียน!D37)," ",ข้อมูลนักเรียน!D37)</f>
        <v xml:space="preserve"> </v>
      </c>
      <c r="C39" s="24" t="str">
        <f>IF(ISBLANK(ข้อมูลนักเรียน!D37)," ",ภาษาไทย!F39)</f>
        <v xml:space="preserve"> </v>
      </c>
      <c r="D39" s="24" t="str">
        <f>IF(ISBLANK(ข้อมูลนักเรียน!D37)," ",คณิต!F39)</f>
        <v xml:space="preserve"> </v>
      </c>
      <c r="E39" s="24" t="str">
        <f>IF(ISBLANK(ข้อมูลนักเรียน!D37)," ",วิทย์!F39)</f>
        <v xml:space="preserve"> </v>
      </c>
      <c r="F39" s="24" t="str">
        <f>IF(ISBLANK(ข้อมูลนักเรียน!D37)," ",สังคม!F39)</f>
        <v xml:space="preserve"> </v>
      </c>
      <c r="G39" s="24" t="str">
        <f>IF(ISBLANK(ข้อมูลนักเรียน!D37)," ",ประวัติฯ!F39)</f>
        <v xml:space="preserve"> </v>
      </c>
      <c r="H39" s="24" t="str">
        <f>IF(ISBLANK(ข้อมูลนักเรียน!D37)," ",สุขและพลศึกษา!F39)</f>
        <v xml:space="preserve"> </v>
      </c>
      <c r="I39" s="24" t="str">
        <f>IF(ISBLANK(ข้อมูลนักเรียน!D37)," ",ศิลปะ!F39)</f>
        <v xml:space="preserve"> </v>
      </c>
      <c r="J39" s="24" t="str">
        <f>IF(ISBLANK(ข้อมูลนักเรียน!D37)," ",การงาน!F39)</f>
        <v xml:space="preserve"> </v>
      </c>
      <c r="K39" s="24" t="str">
        <f>IF(ISBLANK(ข้อมูลนักเรียน!D37)," ",Eพื้นฐาน!F39)</f>
        <v xml:space="preserve"> </v>
      </c>
      <c r="L39" s="24" t="str">
        <f>IF(ISBLANK(ข้อมูลนักเรียน!D37)," ",Eสื่อสาร!F39)</f>
        <v xml:space="preserve"> </v>
      </c>
      <c r="M39" s="24" t="str">
        <f>IF(ISBLANK(ข้อมูลนักเรียน!D37)," ",Engเพิ่ม!F39)</f>
        <v xml:space="preserve"> </v>
      </c>
      <c r="N39" s="24" t="str">
        <f>IF(ISBLANK(ข้อมูลนักเรียน!D37)," ",คณิตเพิ่ม!F39)</f>
        <v xml:space="preserve"> </v>
      </c>
      <c r="O39" s="24" t="str">
        <f>IF(ISBLANK(ข้อมูลนักเรียน!D37)," ",math!F39)</f>
        <v xml:space="preserve"> </v>
      </c>
      <c r="P39" s="24" t="str">
        <f>IF(ISBLANK(ข้อมูลนักเรียน!D37)," ",วิทย์เพิ่ม!F39)</f>
        <v xml:space="preserve"> </v>
      </c>
      <c r="Q39" s="24" t="str">
        <f>IF(ISBLANK(ข้อมูลนักเรียน!D37)," ",science!F39)</f>
        <v xml:space="preserve"> </v>
      </c>
      <c r="R39" s="24" t="str">
        <f>IF(ISBLANK(ข้อมูลนักเรียน!D37)," ",จีน!F39)</f>
        <v xml:space="preserve"> </v>
      </c>
      <c r="S39" s="24" t="str">
        <f>IF(ISBLANK(ข้อมูลนักเรียน!D37)," ",IS!F39)</f>
        <v xml:space="preserve"> </v>
      </c>
      <c r="T39" s="24" t="str">
        <f>IF(ISBLANK(ข้อมูลนักเรียน!D37)," ",วิทย์พลัง10!F39)</f>
        <v xml:space="preserve"> </v>
      </c>
      <c r="U39" s="26" t="str">
        <f>IF(ISBLANK(ข้อมูลนักเรียน!D37)," ",MODE(C39:T39))</f>
        <v xml:space="preserve"> </v>
      </c>
      <c r="V39" s="22" t="str">
        <f>IF(ISBLANK(ข้อมูลนักเรียน!D37)," ",IF(U39&gt;=3,"ดีเยี่ยม",IF(U39&gt;=2,"ดี","ผ่าน")))</f>
        <v xml:space="preserve"> </v>
      </c>
      <c r="W39" s="45"/>
    </row>
    <row r="40" spans="1:23" ht="18" customHeight="1" x14ac:dyDescent="0.25">
      <c r="A40" s="24">
        <v>36</v>
      </c>
      <c r="B40" s="21" t="str">
        <f>IF(ISBLANK(ข้อมูลนักเรียน!D38)," ",ข้อมูลนักเรียน!D38)</f>
        <v xml:space="preserve"> </v>
      </c>
      <c r="C40" s="24" t="str">
        <f>IF(ISBLANK(ข้อมูลนักเรียน!D38)," ",ภาษาไทย!F40)</f>
        <v xml:space="preserve"> </v>
      </c>
      <c r="D40" s="24" t="str">
        <f>IF(ISBLANK(ข้อมูลนักเรียน!D38)," ",คณิต!F40)</f>
        <v xml:space="preserve"> </v>
      </c>
      <c r="E40" s="24" t="str">
        <f>IF(ISBLANK(ข้อมูลนักเรียน!D38)," ",วิทย์!F40)</f>
        <v xml:space="preserve"> </v>
      </c>
      <c r="F40" s="24" t="str">
        <f>IF(ISBLANK(ข้อมูลนักเรียน!D38)," ",สังคม!F40)</f>
        <v xml:space="preserve"> </v>
      </c>
      <c r="G40" s="24" t="str">
        <f>IF(ISBLANK(ข้อมูลนักเรียน!D38)," ",ประวัติฯ!F40)</f>
        <v xml:space="preserve"> </v>
      </c>
      <c r="H40" s="24" t="str">
        <f>IF(ISBLANK(ข้อมูลนักเรียน!D38)," ",สุขและพลศึกษา!F40)</f>
        <v xml:space="preserve"> </v>
      </c>
      <c r="I40" s="24" t="str">
        <f>IF(ISBLANK(ข้อมูลนักเรียน!D38)," ",ศิลปะ!F40)</f>
        <v xml:space="preserve"> </v>
      </c>
      <c r="J40" s="24" t="str">
        <f>IF(ISBLANK(ข้อมูลนักเรียน!D38)," ",การงาน!F40)</f>
        <v xml:space="preserve"> </v>
      </c>
      <c r="K40" s="24" t="str">
        <f>IF(ISBLANK(ข้อมูลนักเรียน!D38)," ",Eพื้นฐาน!F40)</f>
        <v xml:space="preserve"> </v>
      </c>
      <c r="L40" s="24" t="str">
        <f>IF(ISBLANK(ข้อมูลนักเรียน!D38)," ",Eสื่อสาร!F40)</f>
        <v xml:space="preserve"> </v>
      </c>
      <c r="M40" s="24" t="str">
        <f>IF(ISBLANK(ข้อมูลนักเรียน!D38)," ",Engเพิ่ม!F40)</f>
        <v xml:space="preserve"> </v>
      </c>
      <c r="N40" s="24" t="str">
        <f>IF(ISBLANK(ข้อมูลนักเรียน!D38)," ",คณิตเพิ่ม!F40)</f>
        <v xml:space="preserve"> </v>
      </c>
      <c r="O40" s="24" t="str">
        <f>IF(ISBLANK(ข้อมูลนักเรียน!D38)," ",math!F40)</f>
        <v xml:space="preserve"> </v>
      </c>
      <c r="P40" s="24" t="str">
        <f>IF(ISBLANK(ข้อมูลนักเรียน!D38)," ",วิทย์เพิ่ม!F40)</f>
        <v xml:space="preserve"> </v>
      </c>
      <c r="Q40" s="24" t="str">
        <f>IF(ISBLANK(ข้อมูลนักเรียน!D38)," ",science!F40)</f>
        <v xml:space="preserve"> </v>
      </c>
      <c r="R40" s="24" t="str">
        <f>IF(ISBLANK(ข้อมูลนักเรียน!D38)," ",จีน!F40)</f>
        <v xml:space="preserve"> </v>
      </c>
      <c r="S40" s="24" t="str">
        <f>IF(ISBLANK(ข้อมูลนักเรียน!D38)," ",IS!F40)</f>
        <v xml:space="preserve"> </v>
      </c>
      <c r="T40" s="24" t="str">
        <f>IF(ISBLANK(ข้อมูลนักเรียน!D38)," ",วิทย์พลัง10!F40)</f>
        <v xml:space="preserve"> </v>
      </c>
      <c r="U40" s="26" t="str">
        <f>IF(ISBLANK(ข้อมูลนักเรียน!D38)," ",MODE(C40:T40))</f>
        <v xml:space="preserve"> </v>
      </c>
      <c r="V40" s="22" t="str">
        <f>IF(ISBLANK(ข้อมูลนักเรียน!D38)," ",IF(U40&gt;=3,"ดีเยี่ยม",IF(U40&gt;=2,"ดี","ผ่าน")))</f>
        <v xml:space="preserve"> </v>
      </c>
    </row>
    <row r="41" spans="1:23" ht="18" customHeight="1" x14ac:dyDescent="0.25">
      <c r="A41" s="24">
        <v>37</v>
      </c>
      <c r="B41" s="21" t="str">
        <f>IF(ISBLANK(ข้อมูลนักเรียน!D39)," ",ข้อมูลนักเรียน!D39)</f>
        <v xml:space="preserve"> </v>
      </c>
      <c r="C41" s="24" t="str">
        <f>IF(ISBLANK(ข้อมูลนักเรียน!D39)," ",ภาษาไทย!F41)</f>
        <v xml:space="preserve"> </v>
      </c>
      <c r="D41" s="24" t="str">
        <f>IF(ISBLANK(ข้อมูลนักเรียน!D39)," ",คณิต!F41)</f>
        <v xml:space="preserve"> </v>
      </c>
      <c r="E41" s="24" t="str">
        <f>IF(ISBLANK(ข้อมูลนักเรียน!D39)," ",วิทย์!F41)</f>
        <v xml:space="preserve"> </v>
      </c>
      <c r="F41" s="24" t="str">
        <f>IF(ISBLANK(ข้อมูลนักเรียน!D39)," ",สังคม!F41)</f>
        <v xml:space="preserve"> </v>
      </c>
      <c r="G41" s="24" t="str">
        <f>IF(ISBLANK(ข้อมูลนักเรียน!D39)," ",ประวัติฯ!F41)</f>
        <v xml:space="preserve"> </v>
      </c>
      <c r="H41" s="24" t="str">
        <f>IF(ISBLANK(ข้อมูลนักเรียน!D39)," ",สุขและพลศึกษา!F41)</f>
        <v xml:space="preserve"> </v>
      </c>
      <c r="I41" s="24" t="str">
        <f>IF(ISBLANK(ข้อมูลนักเรียน!D39)," ",ศิลปะ!F41)</f>
        <v xml:space="preserve"> </v>
      </c>
      <c r="J41" s="24" t="str">
        <f>IF(ISBLANK(ข้อมูลนักเรียน!D39)," ",การงาน!F41)</f>
        <v xml:space="preserve"> </v>
      </c>
      <c r="K41" s="24" t="str">
        <f>IF(ISBLANK(ข้อมูลนักเรียน!D39)," ",Eพื้นฐาน!F41)</f>
        <v xml:space="preserve"> </v>
      </c>
      <c r="L41" s="24" t="str">
        <f>IF(ISBLANK(ข้อมูลนักเรียน!D39)," ",Eสื่อสาร!F41)</f>
        <v xml:space="preserve"> </v>
      </c>
      <c r="M41" s="24" t="str">
        <f>IF(ISBLANK(ข้อมูลนักเรียน!D39)," ",Engเพิ่ม!F41)</f>
        <v xml:space="preserve"> </v>
      </c>
      <c r="N41" s="24" t="str">
        <f>IF(ISBLANK(ข้อมูลนักเรียน!D39)," ",คณิตเพิ่ม!F41)</f>
        <v xml:space="preserve"> </v>
      </c>
      <c r="O41" s="24" t="str">
        <f>IF(ISBLANK(ข้อมูลนักเรียน!D39)," ",math!F41)</f>
        <v xml:space="preserve"> </v>
      </c>
      <c r="P41" s="24" t="str">
        <f>IF(ISBLANK(ข้อมูลนักเรียน!D39)," ",วิทย์เพิ่ม!F41)</f>
        <v xml:space="preserve"> </v>
      </c>
      <c r="Q41" s="24" t="str">
        <f>IF(ISBLANK(ข้อมูลนักเรียน!D39)," ",science!F41)</f>
        <v xml:space="preserve"> </v>
      </c>
      <c r="R41" s="24" t="str">
        <f>IF(ISBLANK(ข้อมูลนักเรียน!D39)," ",จีน!F41)</f>
        <v xml:space="preserve"> </v>
      </c>
      <c r="S41" s="24" t="str">
        <f>IF(ISBLANK(ข้อมูลนักเรียน!D39)," ",IS!F41)</f>
        <v xml:space="preserve"> </v>
      </c>
      <c r="T41" s="24" t="str">
        <f>IF(ISBLANK(ข้อมูลนักเรียน!D39)," ",วิทย์พลัง10!F41)</f>
        <v xml:space="preserve"> </v>
      </c>
      <c r="U41" s="26" t="str">
        <f>IF(ISBLANK(ข้อมูลนักเรียน!D39)," ",MODE(C41:T41))</f>
        <v xml:space="preserve"> </v>
      </c>
      <c r="V41" s="22" t="str">
        <f>IF(ISBLANK(ข้อมูลนักเรียน!D39)," ",IF(U41&gt;=3,"ดีเยี่ยม",IF(U41&gt;=2,"ดี","ผ่าน")))</f>
        <v xml:space="preserve"> </v>
      </c>
    </row>
    <row r="42" spans="1:23" ht="18" customHeight="1" x14ac:dyDescent="0.25">
      <c r="A42" s="24">
        <v>38</v>
      </c>
      <c r="B42" s="21" t="str">
        <f>IF(ISBLANK(ข้อมูลนักเรียน!D40)," ",ข้อมูลนักเรียน!D40)</f>
        <v xml:space="preserve"> </v>
      </c>
      <c r="C42" s="24" t="str">
        <f>IF(ISBLANK(ข้อมูลนักเรียน!D40)," ",ภาษาไทย!F42)</f>
        <v xml:space="preserve"> </v>
      </c>
      <c r="D42" s="24" t="str">
        <f>IF(ISBLANK(ข้อมูลนักเรียน!D40)," ",คณิต!F42)</f>
        <v xml:space="preserve"> </v>
      </c>
      <c r="E42" s="24" t="str">
        <f>IF(ISBLANK(ข้อมูลนักเรียน!D40)," ",วิทย์!F42)</f>
        <v xml:space="preserve"> </v>
      </c>
      <c r="F42" s="24" t="str">
        <f>IF(ISBLANK(ข้อมูลนักเรียน!D40)," ",สังคม!F42)</f>
        <v xml:space="preserve"> </v>
      </c>
      <c r="G42" s="24" t="str">
        <f>IF(ISBLANK(ข้อมูลนักเรียน!D40)," ",ประวัติฯ!F42)</f>
        <v xml:space="preserve"> </v>
      </c>
      <c r="H42" s="24" t="str">
        <f>IF(ISBLANK(ข้อมูลนักเรียน!D40)," ",สุขและพลศึกษา!F42)</f>
        <v xml:space="preserve"> </v>
      </c>
      <c r="I42" s="24" t="str">
        <f>IF(ISBLANK(ข้อมูลนักเรียน!D40)," ",ศิลปะ!F42)</f>
        <v xml:space="preserve"> </v>
      </c>
      <c r="J42" s="24" t="str">
        <f>IF(ISBLANK(ข้อมูลนักเรียน!D40)," ",การงาน!F42)</f>
        <v xml:space="preserve"> </v>
      </c>
      <c r="K42" s="24" t="str">
        <f>IF(ISBLANK(ข้อมูลนักเรียน!D40)," ",Eพื้นฐาน!F42)</f>
        <v xml:space="preserve"> </v>
      </c>
      <c r="L42" s="24" t="str">
        <f>IF(ISBLANK(ข้อมูลนักเรียน!D40)," ",Eสื่อสาร!F42)</f>
        <v xml:space="preserve"> </v>
      </c>
      <c r="M42" s="24" t="str">
        <f>IF(ISBLANK(ข้อมูลนักเรียน!D40)," ",Engเพิ่ม!F42)</f>
        <v xml:space="preserve"> </v>
      </c>
      <c r="N42" s="24" t="str">
        <f>IF(ISBLANK(ข้อมูลนักเรียน!D40)," ",คณิตเพิ่ม!F42)</f>
        <v xml:space="preserve"> </v>
      </c>
      <c r="O42" s="24" t="str">
        <f>IF(ISBLANK(ข้อมูลนักเรียน!D40)," ",math!F42)</f>
        <v xml:space="preserve"> </v>
      </c>
      <c r="P42" s="24" t="str">
        <f>IF(ISBLANK(ข้อมูลนักเรียน!D40)," ",วิทย์เพิ่ม!F42)</f>
        <v xml:space="preserve"> </v>
      </c>
      <c r="Q42" s="24" t="str">
        <f>IF(ISBLANK(ข้อมูลนักเรียน!D40)," ",science!F42)</f>
        <v xml:space="preserve"> </v>
      </c>
      <c r="R42" s="24" t="str">
        <f>IF(ISBLANK(ข้อมูลนักเรียน!D40)," ",จีน!F42)</f>
        <v xml:space="preserve"> </v>
      </c>
      <c r="S42" s="24" t="str">
        <f>IF(ISBLANK(ข้อมูลนักเรียน!D40)," ",IS!F42)</f>
        <v xml:space="preserve"> </v>
      </c>
      <c r="T42" s="24" t="str">
        <f>IF(ISBLANK(ข้อมูลนักเรียน!D40)," ",วิทย์พลัง10!F42)</f>
        <v xml:space="preserve"> </v>
      </c>
      <c r="U42" s="26" t="str">
        <f>IF(ISBLANK(ข้อมูลนักเรียน!D40)," ",MODE(C42:T42))</f>
        <v xml:space="preserve"> </v>
      </c>
      <c r="V42" s="22" t="str">
        <f>IF(ISBLANK(ข้อมูลนักเรียน!D40)," ",IF(U42&gt;=3,"ดีเยี่ยม",IF(U42&gt;=2,"ดี","ผ่าน")))</f>
        <v xml:space="preserve"> </v>
      </c>
    </row>
    <row r="43" spans="1:23" ht="18" customHeight="1" x14ac:dyDescent="0.25">
      <c r="A43" s="24">
        <v>39</v>
      </c>
      <c r="B43" s="21" t="str">
        <f>IF(ISBLANK(ข้อมูลนักเรียน!D41)," ",ข้อมูลนักเรียน!D41)</f>
        <v xml:space="preserve"> </v>
      </c>
      <c r="C43" s="24" t="str">
        <f>IF(ISBLANK(ข้อมูลนักเรียน!D41)," ",ภาษาไทย!F43)</f>
        <v xml:space="preserve"> </v>
      </c>
      <c r="D43" s="24" t="str">
        <f>IF(ISBLANK(ข้อมูลนักเรียน!D41)," ",คณิต!F43)</f>
        <v xml:space="preserve"> </v>
      </c>
      <c r="E43" s="24" t="str">
        <f>IF(ISBLANK(ข้อมูลนักเรียน!D41)," ",วิทย์!F43)</f>
        <v xml:space="preserve"> </v>
      </c>
      <c r="F43" s="24" t="str">
        <f>IF(ISBLANK(ข้อมูลนักเรียน!D41)," ",สังคม!F43)</f>
        <v xml:space="preserve"> </v>
      </c>
      <c r="G43" s="24" t="str">
        <f>IF(ISBLANK(ข้อมูลนักเรียน!D41)," ",ประวัติฯ!F43)</f>
        <v xml:space="preserve"> </v>
      </c>
      <c r="H43" s="24" t="str">
        <f>IF(ISBLANK(ข้อมูลนักเรียน!D41)," ",สุขและพลศึกษา!F43)</f>
        <v xml:space="preserve"> </v>
      </c>
      <c r="I43" s="24" t="str">
        <f>IF(ISBLANK(ข้อมูลนักเรียน!D41)," ",ศิลปะ!F43)</f>
        <v xml:space="preserve"> </v>
      </c>
      <c r="J43" s="24" t="str">
        <f>IF(ISBLANK(ข้อมูลนักเรียน!D41)," ",การงาน!F43)</f>
        <v xml:space="preserve"> </v>
      </c>
      <c r="K43" s="24" t="str">
        <f>IF(ISBLANK(ข้อมูลนักเรียน!D41)," ",Eพื้นฐาน!F43)</f>
        <v xml:space="preserve"> </v>
      </c>
      <c r="L43" s="24" t="str">
        <f>IF(ISBLANK(ข้อมูลนักเรียน!D41)," ",Eสื่อสาร!F43)</f>
        <v xml:space="preserve"> </v>
      </c>
      <c r="M43" s="24" t="str">
        <f>IF(ISBLANK(ข้อมูลนักเรียน!D41)," ",Engเพิ่ม!F43)</f>
        <v xml:space="preserve"> </v>
      </c>
      <c r="N43" s="24" t="str">
        <f>IF(ISBLANK(ข้อมูลนักเรียน!D41)," ",คณิตเพิ่ม!F43)</f>
        <v xml:space="preserve"> </v>
      </c>
      <c r="O43" s="24" t="str">
        <f>IF(ISBLANK(ข้อมูลนักเรียน!D41)," ",math!F43)</f>
        <v xml:space="preserve"> </v>
      </c>
      <c r="P43" s="24" t="str">
        <f>IF(ISBLANK(ข้อมูลนักเรียน!D41)," ",วิทย์เพิ่ม!F43)</f>
        <v xml:space="preserve"> </v>
      </c>
      <c r="Q43" s="24" t="str">
        <f>IF(ISBLANK(ข้อมูลนักเรียน!D41)," ",science!F43)</f>
        <v xml:space="preserve"> </v>
      </c>
      <c r="R43" s="24" t="str">
        <f>IF(ISBLANK(ข้อมูลนักเรียน!D41)," ",จีน!F43)</f>
        <v xml:space="preserve"> </v>
      </c>
      <c r="S43" s="24" t="str">
        <f>IF(ISBLANK(ข้อมูลนักเรียน!D41)," ",IS!F43)</f>
        <v xml:space="preserve"> </v>
      </c>
      <c r="T43" s="24" t="str">
        <f>IF(ISBLANK(ข้อมูลนักเรียน!D41)," ",วิทย์พลัง10!F43)</f>
        <v xml:space="preserve"> </v>
      </c>
      <c r="U43" s="26" t="str">
        <f>IF(ISBLANK(ข้อมูลนักเรียน!D41)," ",MODE(C43:T43))</f>
        <v xml:space="preserve"> </v>
      </c>
      <c r="V43" s="22" t="str">
        <f>IF(ISBLANK(ข้อมูลนักเรียน!D41)," ",IF(U43&gt;=3,"ดีเยี่ยม",IF(U43&gt;=2,"ดี","ผ่าน")))</f>
        <v xml:space="preserve"> </v>
      </c>
    </row>
    <row r="44" spans="1:23" ht="18" customHeight="1" x14ac:dyDescent="0.25">
      <c r="A44" s="24">
        <v>40</v>
      </c>
      <c r="B44" s="21" t="str">
        <f>IF(ISBLANK(ข้อมูลนักเรียน!D42)," ",ข้อมูลนักเรียน!D42)</f>
        <v xml:space="preserve"> </v>
      </c>
      <c r="C44" s="24" t="str">
        <f>IF(ISBLANK(ข้อมูลนักเรียน!D42)," ",ภาษาไทย!F44)</f>
        <v xml:space="preserve"> </v>
      </c>
      <c r="D44" s="24" t="str">
        <f>IF(ISBLANK(ข้อมูลนักเรียน!D42)," ",คณิต!F44)</f>
        <v xml:space="preserve"> </v>
      </c>
      <c r="E44" s="24" t="str">
        <f>IF(ISBLANK(ข้อมูลนักเรียน!D42)," ",วิทย์!F44)</f>
        <v xml:space="preserve"> </v>
      </c>
      <c r="F44" s="24" t="str">
        <f>IF(ISBLANK(ข้อมูลนักเรียน!D42)," ",สังคม!F44)</f>
        <v xml:space="preserve"> </v>
      </c>
      <c r="G44" s="24" t="str">
        <f>IF(ISBLANK(ข้อมูลนักเรียน!D42)," ",ประวัติฯ!F44)</f>
        <v xml:space="preserve"> </v>
      </c>
      <c r="H44" s="24" t="str">
        <f>IF(ISBLANK(ข้อมูลนักเรียน!D42)," ",สุขและพลศึกษา!F44)</f>
        <v xml:space="preserve"> </v>
      </c>
      <c r="I44" s="24" t="str">
        <f>IF(ISBLANK(ข้อมูลนักเรียน!D42)," ",ศิลปะ!F44)</f>
        <v xml:space="preserve"> </v>
      </c>
      <c r="J44" s="24" t="str">
        <f>IF(ISBLANK(ข้อมูลนักเรียน!D42)," ",การงาน!F44)</f>
        <v xml:space="preserve"> </v>
      </c>
      <c r="K44" s="24" t="str">
        <f>IF(ISBLANK(ข้อมูลนักเรียน!D42)," ",Eพื้นฐาน!F44)</f>
        <v xml:space="preserve"> </v>
      </c>
      <c r="L44" s="24" t="str">
        <f>IF(ISBLANK(ข้อมูลนักเรียน!D42)," ",Eสื่อสาร!F44)</f>
        <v xml:space="preserve"> </v>
      </c>
      <c r="M44" s="24" t="str">
        <f>IF(ISBLANK(ข้อมูลนักเรียน!D42)," ",Engเพิ่ม!F44)</f>
        <v xml:space="preserve"> </v>
      </c>
      <c r="N44" s="24" t="str">
        <f>IF(ISBLANK(ข้อมูลนักเรียน!D42)," ",คณิตเพิ่ม!F44)</f>
        <v xml:space="preserve"> </v>
      </c>
      <c r="O44" s="24" t="str">
        <f>IF(ISBLANK(ข้อมูลนักเรียน!D42)," ",math!F44)</f>
        <v xml:space="preserve"> </v>
      </c>
      <c r="P44" s="24" t="str">
        <f>IF(ISBLANK(ข้อมูลนักเรียน!D42)," ",วิทย์เพิ่ม!F44)</f>
        <v xml:space="preserve"> </v>
      </c>
      <c r="Q44" s="24" t="str">
        <f>IF(ISBLANK(ข้อมูลนักเรียน!D42)," ",science!F44)</f>
        <v xml:space="preserve"> </v>
      </c>
      <c r="R44" s="24" t="str">
        <f>IF(ISBLANK(ข้อมูลนักเรียน!D42)," ",จีน!F44)</f>
        <v xml:space="preserve"> </v>
      </c>
      <c r="S44" s="24" t="str">
        <f>IF(ISBLANK(ข้อมูลนักเรียน!D42)," ",IS!F44)</f>
        <v xml:space="preserve"> </v>
      </c>
      <c r="T44" s="24" t="str">
        <f>IF(ISBLANK(ข้อมูลนักเรียน!D42)," ",วิทย์พลัง10!F44)</f>
        <v xml:space="preserve"> </v>
      </c>
      <c r="U44" s="26" t="str">
        <f>IF(ISBLANK(ข้อมูลนักเรียน!D42)," ",MODE(C44:T44))</f>
        <v xml:space="preserve"> </v>
      </c>
      <c r="V44" s="22" t="str">
        <f>IF(ISBLANK(ข้อมูลนักเรียน!D42)," ",IF(U44&gt;=3,"ดีเยี่ยม",IF(U44&gt;=2,"ดี","ผ่าน")))</f>
        <v xml:space="preserve"> </v>
      </c>
    </row>
    <row r="45" spans="1:23" ht="18" customHeight="1" x14ac:dyDescent="0.25">
      <c r="A45" s="24">
        <v>41</v>
      </c>
      <c r="B45" s="21" t="str">
        <f>IF(ISBLANK(ข้อมูลนักเรียน!D43)," ",ข้อมูลนักเรียน!D43)</f>
        <v xml:space="preserve"> </v>
      </c>
      <c r="C45" s="24" t="str">
        <f>IF(ISBLANK(ข้อมูลนักเรียน!D43)," ",ภาษาไทย!F45)</f>
        <v xml:space="preserve"> </v>
      </c>
      <c r="D45" s="24" t="str">
        <f>IF(ISBLANK(ข้อมูลนักเรียน!D43)," ",คณิต!F45)</f>
        <v xml:space="preserve"> </v>
      </c>
      <c r="E45" s="24" t="str">
        <f>IF(ISBLANK(ข้อมูลนักเรียน!D43)," ",วิทย์!F45)</f>
        <v xml:space="preserve"> </v>
      </c>
      <c r="F45" s="24" t="str">
        <f>IF(ISBLANK(ข้อมูลนักเรียน!D43)," ",สังคม!F45)</f>
        <v xml:space="preserve"> </v>
      </c>
      <c r="G45" s="24" t="str">
        <f>IF(ISBLANK(ข้อมูลนักเรียน!D43)," ",ประวัติฯ!F45)</f>
        <v xml:space="preserve"> </v>
      </c>
      <c r="H45" s="24" t="str">
        <f>IF(ISBLANK(ข้อมูลนักเรียน!D43)," ",สุขและพลศึกษา!F45)</f>
        <v xml:space="preserve"> </v>
      </c>
      <c r="I45" s="24" t="str">
        <f>IF(ISBLANK(ข้อมูลนักเรียน!D43)," ",ศิลปะ!F45)</f>
        <v xml:space="preserve"> </v>
      </c>
      <c r="J45" s="24" t="str">
        <f>IF(ISBLANK(ข้อมูลนักเรียน!D43)," ",การงาน!F45)</f>
        <v xml:space="preserve"> </v>
      </c>
      <c r="K45" s="24" t="str">
        <f>IF(ISBLANK(ข้อมูลนักเรียน!D43)," ",Eพื้นฐาน!F45)</f>
        <v xml:space="preserve"> </v>
      </c>
      <c r="L45" s="24" t="str">
        <f>IF(ISBLANK(ข้อมูลนักเรียน!D43)," ",Eสื่อสาร!F45)</f>
        <v xml:space="preserve"> </v>
      </c>
      <c r="M45" s="24" t="str">
        <f>IF(ISBLANK(ข้อมูลนักเรียน!D43)," ",Engเพิ่ม!F45)</f>
        <v xml:space="preserve"> </v>
      </c>
      <c r="N45" s="24" t="str">
        <f>IF(ISBLANK(ข้อมูลนักเรียน!D43)," ",คณิตเพิ่ม!F45)</f>
        <v xml:space="preserve"> </v>
      </c>
      <c r="O45" s="24" t="str">
        <f>IF(ISBLANK(ข้อมูลนักเรียน!D43)," ",math!F45)</f>
        <v xml:space="preserve"> </v>
      </c>
      <c r="P45" s="24" t="str">
        <f>IF(ISBLANK(ข้อมูลนักเรียน!D43)," ",วิทย์เพิ่ม!F45)</f>
        <v xml:space="preserve"> </v>
      </c>
      <c r="Q45" s="24" t="str">
        <f>IF(ISBLANK(ข้อมูลนักเรียน!D43)," ",science!F45)</f>
        <v xml:space="preserve"> </v>
      </c>
      <c r="R45" s="24" t="str">
        <f>IF(ISBLANK(ข้อมูลนักเรียน!D43)," ",จีน!F45)</f>
        <v xml:space="preserve"> </v>
      </c>
      <c r="S45" s="24" t="str">
        <f>IF(ISBLANK(ข้อมูลนักเรียน!D43)," ",IS!F45)</f>
        <v xml:space="preserve"> </v>
      </c>
      <c r="T45" s="24" t="str">
        <f>IF(ISBLANK(ข้อมูลนักเรียน!D43)," ",วิทย์พลัง10!F45)</f>
        <v xml:space="preserve"> </v>
      </c>
      <c r="U45" s="26" t="str">
        <f>IF(ISBLANK(ข้อมูลนักเรียน!D43)," ",MODE(C45:T45))</f>
        <v xml:space="preserve"> </v>
      </c>
      <c r="V45" s="22" t="str">
        <f>IF(ISBLANK(ข้อมูลนักเรียน!D43)," ",IF(U45&gt;=3,"ดีเยี่ยม",IF(U45&gt;=2,"ดี","ผ่าน")))</f>
        <v xml:space="preserve"> </v>
      </c>
    </row>
    <row r="46" spans="1:23" ht="18" customHeight="1" x14ac:dyDescent="0.25">
      <c r="A46" s="24">
        <v>42</v>
      </c>
      <c r="B46" s="21" t="str">
        <f>IF(ISBLANK(ข้อมูลนักเรียน!D44)," ",ข้อมูลนักเรียน!D44)</f>
        <v xml:space="preserve"> </v>
      </c>
      <c r="C46" s="24" t="str">
        <f>IF(ISBLANK(ข้อมูลนักเรียน!D44)," ",ภาษาไทย!F46)</f>
        <v xml:space="preserve"> </v>
      </c>
      <c r="D46" s="24" t="str">
        <f>IF(ISBLANK(ข้อมูลนักเรียน!D44)," ",คณิต!F46)</f>
        <v xml:space="preserve"> </v>
      </c>
      <c r="E46" s="24" t="str">
        <f>IF(ISBLANK(ข้อมูลนักเรียน!D44)," ",วิทย์!F46)</f>
        <v xml:space="preserve"> </v>
      </c>
      <c r="F46" s="24" t="str">
        <f>IF(ISBLANK(ข้อมูลนักเรียน!D44)," ",สังคม!F46)</f>
        <v xml:space="preserve"> </v>
      </c>
      <c r="G46" s="24" t="str">
        <f>IF(ISBLANK(ข้อมูลนักเรียน!D44)," ",ประวัติฯ!F46)</f>
        <v xml:space="preserve"> </v>
      </c>
      <c r="H46" s="24" t="str">
        <f>IF(ISBLANK(ข้อมูลนักเรียน!D44)," ",สุขและพลศึกษา!F46)</f>
        <v xml:space="preserve"> </v>
      </c>
      <c r="I46" s="24" t="str">
        <f>IF(ISBLANK(ข้อมูลนักเรียน!D44)," ",ศิลปะ!F46)</f>
        <v xml:space="preserve"> </v>
      </c>
      <c r="J46" s="24" t="str">
        <f>IF(ISBLANK(ข้อมูลนักเรียน!D44)," ",การงาน!F46)</f>
        <v xml:space="preserve"> </v>
      </c>
      <c r="K46" s="24" t="str">
        <f>IF(ISBLANK(ข้อมูลนักเรียน!D44)," ",Eพื้นฐาน!F46)</f>
        <v xml:space="preserve"> </v>
      </c>
      <c r="L46" s="24" t="str">
        <f>IF(ISBLANK(ข้อมูลนักเรียน!D44)," ",Eสื่อสาร!F46)</f>
        <v xml:space="preserve"> </v>
      </c>
      <c r="M46" s="24" t="str">
        <f>IF(ISBLANK(ข้อมูลนักเรียน!D44)," ",Engเพิ่ม!F46)</f>
        <v xml:space="preserve"> </v>
      </c>
      <c r="N46" s="24" t="str">
        <f>IF(ISBLANK(ข้อมูลนักเรียน!D44)," ",คณิตเพิ่ม!F46)</f>
        <v xml:space="preserve"> </v>
      </c>
      <c r="O46" s="24" t="str">
        <f>IF(ISBLANK(ข้อมูลนักเรียน!D44)," ",math!F46)</f>
        <v xml:space="preserve"> </v>
      </c>
      <c r="P46" s="24" t="str">
        <f>IF(ISBLANK(ข้อมูลนักเรียน!D44)," ",วิทย์เพิ่ม!F46)</f>
        <v xml:space="preserve"> </v>
      </c>
      <c r="Q46" s="24" t="str">
        <f>IF(ISBLANK(ข้อมูลนักเรียน!D44)," ",science!F46)</f>
        <v xml:space="preserve"> </v>
      </c>
      <c r="R46" s="24" t="str">
        <f>IF(ISBLANK(ข้อมูลนักเรียน!D44)," ",จีน!F46)</f>
        <v xml:space="preserve"> </v>
      </c>
      <c r="S46" s="24" t="str">
        <f>IF(ISBLANK(ข้อมูลนักเรียน!D44)," ",IS!F46)</f>
        <v xml:space="preserve"> </v>
      </c>
      <c r="T46" s="24" t="str">
        <f>IF(ISBLANK(ข้อมูลนักเรียน!D44)," ",วิทย์พลัง10!F46)</f>
        <v xml:space="preserve"> </v>
      </c>
      <c r="U46" s="26" t="str">
        <f>IF(ISBLANK(ข้อมูลนักเรียน!D44)," ",MODE(C46:T46))</f>
        <v xml:space="preserve"> </v>
      </c>
      <c r="V46" s="22" t="str">
        <f>IF(ISBLANK(ข้อมูลนักเรียน!D44)," ",IF(U46&gt;=3,"ดีเยี่ยม",IF(U46&gt;=2,"ดี","ผ่าน")))</f>
        <v xml:space="preserve"> </v>
      </c>
    </row>
    <row r="47" spans="1:23" ht="18" customHeight="1" x14ac:dyDescent="0.25">
      <c r="A47" s="24">
        <v>43</v>
      </c>
      <c r="B47" s="21" t="str">
        <f>IF(ISBLANK(ข้อมูลนักเรียน!D45)," ",ข้อมูลนักเรียน!D45)</f>
        <v xml:space="preserve"> </v>
      </c>
      <c r="C47" s="24" t="str">
        <f>IF(ISBLANK(ข้อมูลนักเรียน!D45)," ",ภาษาไทย!F47)</f>
        <v xml:space="preserve"> </v>
      </c>
      <c r="D47" s="24" t="str">
        <f>IF(ISBLANK(ข้อมูลนักเรียน!D45)," ",คณิต!F47)</f>
        <v xml:space="preserve"> </v>
      </c>
      <c r="E47" s="24" t="str">
        <f>IF(ISBLANK(ข้อมูลนักเรียน!D45)," ",วิทย์!F47)</f>
        <v xml:space="preserve"> </v>
      </c>
      <c r="F47" s="24" t="str">
        <f>IF(ISBLANK(ข้อมูลนักเรียน!D45)," ",สังคม!F47)</f>
        <v xml:space="preserve"> </v>
      </c>
      <c r="G47" s="24" t="str">
        <f>IF(ISBLANK(ข้อมูลนักเรียน!D45)," ",ประวัติฯ!F47)</f>
        <v xml:space="preserve"> </v>
      </c>
      <c r="H47" s="24" t="str">
        <f>IF(ISBLANK(ข้อมูลนักเรียน!D45)," ",สุขและพลศึกษา!F47)</f>
        <v xml:space="preserve"> </v>
      </c>
      <c r="I47" s="24" t="str">
        <f>IF(ISBLANK(ข้อมูลนักเรียน!D45)," ",ศิลปะ!F47)</f>
        <v xml:space="preserve"> </v>
      </c>
      <c r="J47" s="24" t="str">
        <f>IF(ISBLANK(ข้อมูลนักเรียน!D45)," ",การงาน!F47)</f>
        <v xml:space="preserve"> </v>
      </c>
      <c r="K47" s="24" t="str">
        <f>IF(ISBLANK(ข้อมูลนักเรียน!D45)," ",Eพื้นฐาน!F47)</f>
        <v xml:space="preserve"> </v>
      </c>
      <c r="L47" s="24" t="str">
        <f>IF(ISBLANK(ข้อมูลนักเรียน!D45)," ",Eสื่อสาร!F47)</f>
        <v xml:space="preserve"> </v>
      </c>
      <c r="M47" s="24" t="str">
        <f>IF(ISBLANK(ข้อมูลนักเรียน!D45)," ",Engเพิ่ม!F47)</f>
        <v xml:space="preserve"> </v>
      </c>
      <c r="N47" s="24" t="str">
        <f>IF(ISBLANK(ข้อมูลนักเรียน!D45)," ",คณิตเพิ่ม!F47)</f>
        <v xml:space="preserve"> </v>
      </c>
      <c r="O47" s="24" t="str">
        <f>IF(ISBLANK(ข้อมูลนักเรียน!D45)," ",math!F47)</f>
        <v xml:space="preserve"> </v>
      </c>
      <c r="P47" s="24" t="str">
        <f>IF(ISBLANK(ข้อมูลนักเรียน!D45)," ",วิทย์เพิ่ม!F47)</f>
        <v xml:space="preserve"> </v>
      </c>
      <c r="Q47" s="24" t="str">
        <f>IF(ISBLANK(ข้อมูลนักเรียน!D45)," ",science!F47)</f>
        <v xml:space="preserve"> </v>
      </c>
      <c r="R47" s="24" t="str">
        <f>IF(ISBLANK(ข้อมูลนักเรียน!D45)," ",จีน!F47)</f>
        <v xml:space="preserve"> </v>
      </c>
      <c r="S47" s="24" t="str">
        <f>IF(ISBLANK(ข้อมูลนักเรียน!D45)," ",IS!F47)</f>
        <v xml:space="preserve"> </v>
      </c>
      <c r="T47" s="24" t="str">
        <f>IF(ISBLANK(ข้อมูลนักเรียน!D45)," ",วิทย์พลัง10!F47)</f>
        <v xml:space="preserve"> </v>
      </c>
      <c r="U47" s="26" t="str">
        <f>IF(ISBLANK(ข้อมูลนักเรียน!D45)," ",MODE(C47:T47))</f>
        <v xml:space="preserve"> </v>
      </c>
      <c r="V47" s="22" t="str">
        <f>IF(ISBLANK(ข้อมูลนักเรียน!D45)," ",IF(U47&gt;=3,"ดีเยี่ยม",IF(U47&gt;=2,"ดี","ผ่าน")))</f>
        <v xml:space="preserve"> </v>
      </c>
    </row>
    <row r="48" spans="1:23" ht="18" customHeight="1" x14ac:dyDescent="0.25">
      <c r="A48" s="24">
        <v>44</v>
      </c>
      <c r="B48" s="21" t="str">
        <f>IF(ISBLANK(ข้อมูลนักเรียน!D46)," ",ข้อมูลนักเรียน!D46)</f>
        <v xml:space="preserve"> </v>
      </c>
      <c r="C48" s="24" t="str">
        <f>IF(ISBLANK(ข้อมูลนักเรียน!D46)," ",ภาษาไทย!F48)</f>
        <v xml:space="preserve"> </v>
      </c>
      <c r="D48" s="24" t="str">
        <f>IF(ISBLANK(ข้อมูลนักเรียน!D46)," ",คณิต!F48)</f>
        <v xml:space="preserve"> </v>
      </c>
      <c r="E48" s="24" t="str">
        <f>IF(ISBLANK(ข้อมูลนักเรียน!D46)," ",วิทย์!F48)</f>
        <v xml:space="preserve"> </v>
      </c>
      <c r="F48" s="24" t="str">
        <f>IF(ISBLANK(ข้อมูลนักเรียน!D46)," ",สังคม!F48)</f>
        <v xml:space="preserve"> </v>
      </c>
      <c r="G48" s="24" t="str">
        <f>IF(ISBLANK(ข้อมูลนักเรียน!D46)," ",ประวัติฯ!F48)</f>
        <v xml:space="preserve"> </v>
      </c>
      <c r="H48" s="24" t="str">
        <f>IF(ISBLANK(ข้อมูลนักเรียน!D46)," ",สุขและพลศึกษา!F48)</f>
        <v xml:space="preserve"> </v>
      </c>
      <c r="I48" s="24" t="str">
        <f>IF(ISBLANK(ข้อมูลนักเรียน!D46)," ",ศิลปะ!F48)</f>
        <v xml:space="preserve"> </v>
      </c>
      <c r="J48" s="24" t="str">
        <f>IF(ISBLANK(ข้อมูลนักเรียน!D46)," ",การงาน!F48)</f>
        <v xml:space="preserve"> </v>
      </c>
      <c r="K48" s="24" t="str">
        <f>IF(ISBLANK(ข้อมูลนักเรียน!D46)," ",Eพื้นฐาน!F48)</f>
        <v xml:space="preserve"> </v>
      </c>
      <c r="L48" s="24" t="str">
        <f>IF(ISBLANK(ข้อมูลนักเรียน!D46)," ",Eสื่อสาร!F48)</f>
        <v xml:space="preserve"> </v>
      </c>
      <c r="M48" s="24" t="str">
        <f>IF(ISBLANK(ข้อมูลนักเรียน!D46)," ",Engเพิ่ม!F48)</f>
        <v xml:space="preserve"> </v>
      </c>
      <c r="N48" s="24" t="str">
        <f>IF(ISBLANK(ข้อมูลนักเรียน!D46)," ",คณิตเพิ่ม!F48)</f>
        <v xml:space="preserve"> </v>
      </c>
      <c r="O48" s="24" t="str">
        <f>IF(ISBLANK(ข้อมูลนักเรียน!D46)," ",math!F48)</f>
        <v xml:space="preserve"> </v>
      </c>
      <c r="P48" s="24" t="str">
        <f>IF(ISBLANK(ข้อมูลนักเรียน!D46)," ",วิทย์เพิ่ม!F48)</f>
        <v xml:space="preserve"> </v>
      </c>
      <c r="Q48" s="24" t="str">
        <f>IF(ISBLANK(ข้อมูลนักเรียน!D46)," ",science!F48)</f>
        <v xml:space="preserve"> </v>
      </c>
      <c r="R48" s="24" t="str">
        <f>IF(ISBLANK(ข้อมูลนักเรียน!D46)," ",จีน!F48)</f>
        <v xml:space="preserve"> </v>
      </c>
      <c r="S48" s="24" t="str">
        <f>IF(ISBLANK(ข้อมูลนักเรียน!D46)," ",IS!F48)</f>
        <v xml:space="preserve"> </v>
      </c>
      <c r="T48" s="24" t="str">
        <f>IF(ISBLANK(ข้อมูลนักเรียน!D46)," ",วิทย์พลัง10!F48)</f>
        <v xml:space="preserve"> </v>
      </c>
      <c r="U48" s="26" t="str">
        <f>IF(ISBLANK(ข้อมูลนักเรียน!D46)," ",MODE(C48:T48))</f>
        <v xml:space="preserve"> </v>
      </c>
      <c r="V48" s="22" t="str">
        <f>IF(ISBLANK(ข้อมูลนักเรียน!D46)," ",IF(U48&gt;=3,"ดีเยี่ยม",IF(U48&gt;=2,"ดี","ผ่าน")))</f>
        <v xml:space="preserve"> </v>
      </c>
    </row>
    <row r="49" spans="1:22" ht="18" customHeight="1" x14ac:dyDescent="0.25">
      <c r="A49" s="24">
        <v>45</v>
      </c>
      <c r="B49" s="21" t="str">
        <f>IF(ISBLANK(ข้อมูลนักเรียน!D47)," ",ข้อมูลนักเรียน!D47)</f>
        <v xml:space="preserve"> </v>
      </c>
      <c r="C49" s="24" t="str">
        <f>IF(ISBLANK(ข้อมูลนักเรียน!D47)," ",ภาษาไทย!F49)</f>
        <v xml:space="preserve"> </v>
      </c>
      <c r="D49" s="24" t="str">
        <f>IF(ISBLANK(ข้อมูลนักเรียน!D47)," ",คณิต!F49)</f>
        <v xml:space="preserve"> </v>
      </c>
      <c r="E49" s="24" t="str">
        <f>IF(ISBLANK(ข้อมูลนักเรียน!D47)," ",วิทย์!F49)</f>
        <v xml:space="preserve"> </v>
      </c>
      <c r="F49" s="24" t="str">
        <f>IF(ISBLANK(ข้อมูลนักเรียน!D47)," ",สังคม!F49)</f>
        <v xml:space="preserve"> </v>
      </c>
      <c r="G49" s="24" t="str">
        <f>IF(ISBLANK(ข้อมูลนักเรียน!D47)," ",ประวัติฯ!F49)</f>
        <v xml:space="preserve"> </v>
      </c>
      <c r="H49" s="24" t="str">
        <f>IF(ISBLANK(ข้อมูลนักเรียน!D47)," ",สุขและพลศึกษา!F49)</f>
        <v xml:space="preserve"> </v>
      </c>
      <c r="I49" s="24" t="str">
        <f>IF(ISBLANK(ข้อมูลนักเรียน!D47)," ",ศิลปะ!F49)</f>
        <v xml:space="preserve"> </v>
      </c>
      <c r="J49" s="24" t="str">
        <f>IF(ISBLANK(ข้อมูลนักเรียน!D47)," ",การงาน!F49)</f>
        <v xml:space="preserve"> </v>
      </c>
      <c r="K49" s="24" t="str">
        <f>IF(ISBLANK(ข้อมูลนักเรียน!D47)," ",Eพื้นฐาน!F49)</f>
        <v xml:space="preserve"> </v>
      </c>
      <c r="L49" s="24" t="str">
        <f>IF(ISBLANK(ข้อมูลนักเรียน!D47)," ",Eสื่อสาร!F49)</f>
        <v xml:space="preserve"> </v>
      </c>
      <c r="M49" s="24" t="str">
        <f>IF(ISBLANK(ข้อมูลนักเรียน!D47)," ",Engเพิ่ม!F49)</f>
        <v xml:space="preserve"> </v>
      </c>
      <c r="N49" s="24" t="str">
        <f>IF(ISBLANK(ข้อมูลนักเรียน!D47)," ",คณิตเพิ่ม!F49)</f>
        <v xml:space="preserve"> </v>
      </c>
      <c r="O49" s="24" t="str">
        <f>IF(ISBLANK(ข้อมูลนักเรียน!D47)," ",math!F49)</f>
        <v xml:space="preserve"> </v>
      </c>
      <c r="P49" s="24" t="str">
        <f>IF(ISBLANK(ข้อมูลนักเรียน!D47)," ",วิทย์เพิ่ม!F49)</f>
        <v xml:space="preserve"> </v>
      </c>
      <c r="Q49" s="24" t="str">
        <f>IF(ISBLANK(ข้อมูลนักเรียน!D47)," ",science!F49)</f>
        <v xml:space="preserve"> </v>
      </c>
      <c r="R49" s="24" t="str">
        <f>IF(ISBLANK(ข้อมูลนักเรียน!D47)," ",จีน!F49)</f>
        <v xml:space="preserve"> </v>
      </c>
      <c r="S49" s="24" t="str">
        <f>IF(ISBLANK(ข้อมูลนักเรียน!D47)," ",IS!F49)</f>
        <v xml:space="preserve"> </v>
      </c>
      <c r="T49" s="24" t="str">
        <f>IF(ISBLANK(ข้อมูลนักเรียน!D47)," ",วิทย์พลัง10!F49)</f>
        <v xml:space="preserve"> </v>
      </c>
      <c r="U49" s="26" t="str">
        <f>IF(ISBLANK(ข้อมูลนักเรียน!D47)," ",MODE(C49:T49))</f>
        <v xml:space="preserve"> </v>
      </c>
      <c r="V49" s="22" t="str">
        <f>IF(ISBLANK(ข้อมูลนักเรียน!D47)," ",IF(U49&gt;=3,"ดีเยี่ยม",IF(U49&gt;=2,"ดี","ผ่าน")))</f>
        <v xml:space="preserve"> </v>
      </c>
    </row>
    <row r="50" spans="1:22" ht="25.2" customHeight="1" x14ac:dyDescent="0.25">
      <c r="A50" s="83" t="s">
        <v>62</v>
      </c>
      <c r="B50" s="83"/>
      <c r="C50" s="33" t="e">
        <f>(SUM(C5:C49)*100)/(3*$R$2)</f>
        <v>#DIV/0!</v>
      </c>
      <c r="D50" s="33" t="e">
        <f t="shared" ref="D50:T50" si="0">(SUM(D5:D49)*100)/(3*$R$2)</f>
        <v>#DIV/0!</v>
      </c>
      <c r="E50" s="33" t="e">
        <f t="shared" si="0"/>
        <v>#DIV/0!</v>
      </c>
      <c r="F50" s="33" t="e">
        <f t="shared" si="0"/>
        <v>#DIV/0!</v>
      </c>
      <c r="G50" s="33" t="e">
        <f t="shared" si="0"/>
        <v>#DIV/0!</v>
      </c>
      <c r="H50" s="33" t="e">
        <f t="shared" si="0"/>
        <v>#DIV/0!</v>
      </c>
      <c r="I50" s="33" t="e">
        <f t="shared" si="0"/>
        <v>#DIV/0!</v>
      </c>
      <c r="J50" s="33" t="e">
        <f t="shared" si="0"/>
        <v>#DIV/0!</v>
      </c>
      <c r="K50" s="33" t="e">
        <f t="shared" si="0"/>
        <v>#DIV/0!</v>
      </c>
      <c r="L50" s="33" t="e">
        <f t="shared" si="0"/>
        <v>#DIV/0!</v>
      </c>
      <c r="M50" s="33" t="e">
        <f t="shared" si="0"/>
        <v>#DIV/0!</v>
      </c>
      <c r="N50" s="33" t="e">
        <f t="shared" si="0"/>
        <v>#DIV/0!</v>
      </c>
      <c r="O50" s="33" t="e">
        <f t="shared" si="0"/>
        <v>#DIV/0!</v>
      </c>
      <c r="P50" s="33" t="e">
        <f t="shared" si="0"/>
        <v>#DIV/0!</v>
      </c>
      <c r="Q50" s="33" t="e">
        <f t="shared" si="0"/>
        <v>#DIV/0!</v>
      </c>
      <c r="R50" s="33" t="e">
        <f t="shared" si="0"/>
        <v>#DIV/0!</v>
      </c>
      <c r="S50" s="33" t="e">
        <f t="shared" si="0"/>
        <v>#DIV/0!</v>
      </c>
      <c r="T50" s="33" t="e">
        <f t="shared" si="0"/>
        <v>#DIV/0!</v>
      </c>
      <c r="U50" s="33" t="e">
        <f>(SUM(U5:U49)*100)/(3*$R$2)</f>
        <v>#DIV/0!</v>
      </c>
      <c r="V50" s="55" t="str">
        <f>IF(ISBLANK([1]ข้อมูลนักเรียน!D48)," ",IF(U50&gt;=3,"ดีเยี่ยม",IF(U50&gt;=2,"ดี","ผ่าน")))</f>
        <v xml:space="preserve"> </v>
      </c>
    </row>
    <row r="51" spans="1:22" ht="18" customHeight="1" x14ac:dyDescent="0.25">
      <c r="A51" s="49"/>
      <c r="B51" s="50" t="s">
        <v>1</v>
      </c>
      <c r="C51" s="51">
        <v>3</v>
      </c>
      <c r="D51" s="51">
        <v>2</v>
      </c>
      <c r="E51" s="51">
        <v>1</v>
      </c>
      <c r="F51" s="51">
        <v>0</v>
      </c>
      <c r="G51" s="79" t="s">
        <v>32</v>
      </c>
      <c r="H51" s="79"/>
      <c r="I51" s="7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52"/>
    </row>
    <row r="52" spans="1:22" ht="18" customHeight="1" x14ac:dyDescent="0.25">
      <c r="A52" s="49"/>
      <c r="B52" s="25"/>
      <c r="C52" s="53">
        <f>COUNTIF($U5:$U49,C$51)</f>
        <v>0</v>
      </c>
      <c r="D52" s="53">
        <f>COUNTIF($U5:$U49,D$51)</f>
        <v>0</v>
      </c>
      <c r="E52" s="53">
        <f>COUNTIF($U5:$U49,E$51)</f>
        <v>0</v>
      </c>
      <c r="F52" s="53">
        <f>COUNTIF($U5:$U49,F$51)</f>
        <v>0</v>
      </c>
      <c r="G52" s="80">
        <f>C52+D52+E52+F52</f>
        <v>0</v>
      </c>
      <c r="H52" s="80"/>
      <c r="I52" s="8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52"/>
    </row>
    <row r="53" spans="1:22" ht="24.6" customHeight="1" x14ac:dyDescent="0.25">
      <c r="B53" s="54" t="s">
        <v>75</v>
      </c>
      <c r="C53" s="33" t="e">
        <f>(C52*100)/ข้อมูลพื้นฐาน!$B$5</f>
        <v>#DIV/0!</v>
      </c>
      <c r="D53" s="33" t="e">
        <f>(D52*100)/ข้อมูลพื้นฐาน!$B$5</f>
        <v>#DIV/0!</v>
      </c>
      <c r="E53" s="33" t="e">
        <f>(E52*100)/ข้อมูลพื้นฐาน!$B$5</f>
        <v>#DIV/0!</v>
      </c>
      <c r="F53" s="33" t="e">
        <f>(F52*100)/ข้อมูลพื้นฐาน!$B$5</f>
        <v>#DIV/0!</v>
      </c>
      <c r="G53" s="77" t="e">
        <f>SUM(C53:F53)</f>
        <v>#DIV/0!</v>
      </c>
      <c r="H53" s="78"/>
      <c r="I53" s="78"/>
    </row>
  </sheetData>
  <sheetProtection algorithmName="SHA-512" hashValue="Ydu4nNCtuqhpjbDqHDWtxRkEQEyusmZyq9zzZbZtTy1net2mqAcyO4x5DKbu1skFJJi4iWMZAj+wFSflLqLcNg==" saltValue="f2a1gDoMpyqlsozbfdp1hg==" spinCount="100000" sheet="1" objects="1" scenarios="1"/>
  <mergeCells count="22">
    <mergeCell ref="A1:V1"/>
    <mergeCell ref="C2:D2"/>
    <mergeCell ref="H2:I2"/>
    <mergeCell ref="O2:Q2"/>
    <mergeCell ref="A3:A4"/>
    <mergeCell ref="B3:B4"/>
    <mergeCell ref="C3:C4"/>
    <mergeCell ref="D3:D4"/>
    <mergeCell ref="E3:E4"/>
    <mergeCell ref="F3:F4"/>
    <mergeCell ref="R3:R4"/>
    <mergeCell ref="S3:S4"/>
    <mergeCell ref="G53:I53"/>
    <mergeCell ref="G3:G4"/>
    <mergeCell ref="H3:H4"/>
    <mergeCell ref="I3:I4"/>
    <mergeCell ref="J3:J4"/>
    <mergeCell ref="A50:B50"/>
    <mergeCell ref="G51:I51"/>
    <mergeCell ref="G52:I52"/>
    <mergeCell ref="O3:O4"/>
    <mergeCell ref="Q3:Q4"/>
  </mergeCells>
  <pageMargins left="0.78740157480314965" right="0.11811023622047245" top="0.74803149606299213" bottom="0.35433070866141736" header="0.31496062992125984" footer="0.31496062992125984"/>
  <pageSetup paperSize="9" orientation="portrait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W5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Y5" sqref="Y5"/>
    </sheetView>
  </sheetViews>
  <sheetFormatPr defaultColWidth="9.109375" defaultRowHeight="21" x14ac:dyDescent="0.25"/>
  <cols>
    <col min="1" max="1" width="2.6640625" style="47" customWidth="1"/>
    <col min="2" max="2" width="25.33203125" style="40" customWidth="1"/>
    <col min="3" max="20" width="3.33203125" style="47" customWidth="1"/>
    <col min="21" max="21" width="3.6640625" style="47" customWidth="1"/>
    <col min="22" max="23" width="5.6640625" style="40" customWidth="1"/>
    <col min="24" max="16384" width="9.109375" style="40"/>
  </cols>
  <sheetData>
    <row r="1" spans="1:23" x14ac:dyDescent="0.25">
      <c r="A1" s="62" t="s">
        <v>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</row>
    <row r="2" spans="1:23" x14ac:dyDescent="0.25">
      <c r="A2" s="41"/>
      <c r="B2" s="42" t="s">
        <v>21</v>
      </c>
      <c r="C2" s="84">
        <f>ข้อมูลพื้นฐาน!C4</f>
        <v>0</v>
      </c>
      <c r="D2" s="82"/>
      <c r="E2" s="41" t="s">
        <v>23</v>
      </c>
      <c r="F2" s="41"/>
      <c r="G2" s="41"/>
      <c r="H2" s="81">
        <f>ข้อมูลพื้นฐาน!B3</f>
        <v>0</v>
      </c>
      <c r="I2" s="81"/>
      <c r="J2" s="41"/>
      <c r="K2" s="48"/>
      <c r="L2" s="48"/>
      <c r="M2" s="48"/>
      <c r="N2" s="48"/>
      <c r="O2" s="81" t="s">
        <v>24</v>
      </c>
      <c r="P2" s="81"/>
      <c r="Q2" s="81"/>
      <c r="R2" s="48">
        <f>ข้อมูลพื้นฐาน!B5</f>
        <v>0</v>
      </c>
      <c r="S2" s="48"/>
      <c r="T2" s="48"/>
      <c r="U2" s="41" t="s">
        <v>25</v>
      </c>
      <c r="V2" s="41"/>
    </row>
    <row r="3" spans="1:23" ht="19.5" customHeight="1" x14ac:dyDescent="0.25">
      <c r="A3" s="75" t="s">
        <v>0</v>
      </c>
      <c r="B3" s="75" t="s">
        <v>5</v>
      </c>
      <c r="C3" s="75" t="s">
        <v>9</v>
      </c>
      <c r="D3" s="75" t="s">
        <v>10</v>
      </c>
      <c r="E3" s="75" t="s">
        <v>11</v>
      </c>
      <c r="F3" s="75" t="s">
        <v>12</v>
      </c>
      <c r="G3" s="75" t="s">
        <v>48</v>
      </c>
      <c r="H3" s="75" t="s">
        <v>74</v>
      </c>
      <c r="I3" s="75" t="s">
        <v>2</v>
      </c>
      <c r="J3" s="75" t="s">
        <v>4</v>
      </c>
      <c r="K3" s="27" t="s">
        <v>49</v>
      </c>
      <c r="L3" s="27" t="s">
        <v>49</v>
      </c>
      <c r="M3" s="27" t="s">
        <v>49</v>
      </c>
      <c r="N3" s="27" t="s">
        <v>10</v>
      </c>
      <c r="O3" s="75" t="s">
        <v>45</v>
      </c>
      <c r="P3" s="27" t="s">
        <v>11</v>
      </c>
      <c r="Q3" s="75" t="s">
        <v>47</v>
      </c>
      <c r="R3" s="75" t="s">
        <v>46</v>
      </c>
      <c r="S3" s="75" t="s">
        <v>58</v>
      </c>
      <c r="T3" s="27" t="s">
        <v>11</v>
      </c>
      <c r="U3" s="38" t="s">
        <v>57</v>
      </c>
      <c r="V3" s="38" t="s">
        <v>1</v>
      </c>
    </row>
    <row r="4" spans="1:23" ht="18" customHeight="1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28" t="s">
        <v>50</v>
      </c>
      <c r="L4" s="28" t="s">
        <v>51</v>
      </c>
      <c r="M4" s="28" t="s">
        <v>52</v>
      </c>
      <c r="N4" s="28" t="s">
        <v>52</v>
      </c>
      <c r="O4" s="76"/>
      <c r="P4" s="28" t="s">
        <v>52</v>
      </c>
      <c r="Q4" s="76"/>
      <c r="R4" s="76"/>
      <c r="S4" s="76"/>
      <c r="T4" s="31">
        <v>10</v>
      </c>
      <c r="U4" s="39" t="s">
        <v>8</v>
      </c>
      <c r="V4" s="39" t="s">
        <v>8</v>
      </c>
    </row>
    <row r="5" spans="1:23" ht="18" customHeight="1" x14ac:dyDescent="0.25">
      <c r="A5" s="24">
        <v>1</v>
      </c>
      <c r="B5" s="21" t="str">
        <f>IF(ISBLANK(ข้อมูลนักเรียน!D3)," ",ข้อมูลนักเรียน!D3)</f>
        <v xml:space="preserve"> </v>
      </c>
      <c r="C5" s="24" t="str">
        <f>IF(ISBLANK(ข้อมูลนักเรียน!D3)," ",ภาษาไทย!G5)</f>
        <v xml:space="preserve"> </v>
      </c>
      <c r="D5" s="24" t="str">
        <f>IF(ISBLANK(ข้อมูลนักเรียน!D3)," ",คณิต!G5)</f>
        <v xml:space="preserve"> </v>
      </c>
      <c r="E5" s="24" t="str">
        <f>IF(ISBLANK(ข้อมูลนักเรียน!D3)," ",วิทย์!G5)</f>
        <v xml:space="preserve"> </v>
      </c>
      <c r="F5" s="24" t="str">
        <f>IF(ISBLANK(ข้อมูลนักเรียน!D3)," ",สังคม!G5)</f>
        <v xml:space="preserve"> </v>
      </c>
      <c r="G5" s="24" t="str">
        <f>IF(ISBLANK(ข้อมูลนักเรียน!D3)," ",ประวัติฯ!G5)</f>
        <v xml:space="preserve"> </v>
      </c>
      <c r="H5" s="24" t="str">
        <f>IF(ISBLANK(ข้อมูลนักเรียน!D3)," ",สุขและพลศึกษา!G5)</f>
        <v xml:space="preserve"> </v>
      </c>
      <c r="I5" s="24" t="str">
        <f>IF(ISBLANK(ข้อมูลนักเรียน!D3)," ",ศิลปะ!G5)</f>
        <v xml:space="preserve"> </v>
      </c>
      <c r="J5" s="24" t="str">
        <f>IF(ISBLANK(ข้อมูลนักเรียน!D3)," ",การงาน!G5)</f>
        <v xml:space="preserve"> </v>
      </c>
      <c r="K5" s="24" t="str">
        <f>IF(ISBLANK(ข้อมูลนักเรียน!D3)," ",Eพื้นฐาน!G5)</f>
        <v xml:space="preserve"> </v>
      </c>
      <c r="L5" s="24" t="str">
        <f>IF(ISBLANK(ข้อมูลนักเรียน!D3)," ",Eสื่อสาร!G5)</f>
        <v xml:space="preserve"> </v>
      </c>
      <c r="M5" s="24" t="str">
        <f>IF(ISBLANK(ข้อมูลนักเรียน!D3)," ",Engเพิ่ม!G5)</f>
        <v xml:space="preserve"> </v>
      </c>
      <c r="N5" s="24" t="str">
        <f>IF(ISBLANK(ข้อมูลนักเรียน!D3)," ",คณิตเพิ่ม!G5)</f>
        <v xml:space="preserve"> </v>
      </c>
      <c r="O5" s="24" t="str">
        <f>IF(ISBLANK(ข้อมูลนักเรียน!D3)," ",math!G5)</f>
        <v xml:space="preserve"> </v>
      </c>
      <c r="P5" s="24" t="str">
        <f>IF(ISBLANK(ข้อมูลนักเรียน!D3)," ",วิทย์เพิ่ม!G5)</f>
        <v xml:space="preserve"> </v>
      </c>
      <c r="Q5" s="24" t="str">
        <f>IF(ISBLANK(ข้อมูลนักเรียน!D3)," ",science!G5)</f>
        <v xml:space="preserve"> </v>
      </c>
      <c r="R5" s="24" t="str">
        <f>IF(ISBLANK(ข้อมูลนักเรียน!D3)," ",จีน!G5)</f>
        <v xml:space="preserve"> </v>
      </c>
      <c r="S5" s="24" t="str">
        <f>IF(ISBLANK(ข้อมูลนักเรียน!D3)," ",IS!G5)</f>
        <v xml:space="preserve"> </v>
      </c>
      <c r="T5" s="24" t="str">
        <f>IF(ISBLANK(ข้อมูลนักเรียน!D3)," ",วิทย์พลัง10!G5)</f>
        <v xml:space="preserve"> </v>
      </c>
      <c r="U5" s="26" t="str">
        <f>IF(ISBLANK(ข้อมูลนักเรียน!D3)," ",MODE(C5:T5))</f>
        <v xml:space="preserve"> </v>
      </c>
      <c r="V5" s="22" t="str">
        <f>IF(ISBLANK(ข้อมูลนักเรียน!D3)," ",IF(U5&gt;=3,"ดีเยี่ยม",IF(U5&gt;=2,"ดี","ผ่าน")))</f>
        <v xml:space="preserve"> </v>
      </c>
      <c r="W5" s="45"/>
    </row>
    <row r="6" spans="1:23" ht="18" customHeight="1" x14ac:dyDescent="0.25">
      <c r="A6" s="24">
        <v>2</v>
      </c>
      <c r="B6" s="21" t="str">
        <f>IF(ISBLANK(ข้อมูลนักเรียน!D4)," ",ข้อมูลนักเรียน!D4)</f>
        <v xml:space="preserve"> </v>
      </c>
      <c r="C6" s="24" t="str">
        <f>IF(ISBLANK(ข้อมูลนักเรียน!D4)," ",ภาษาไทย!G6)</f>
        <v xml:space="preserve"> </v>
      </c>
      <c r="D6" s="24" t="str">
        <f>IF(ISBLANK(ข้อมูลนักเรียน!D4)," ",คณิต!G6)</f>
        <v xml:space="preserve"> </v>
      </c>
      <c r="E6" s="24" t="str">
        <f>IF(ISBLANK(ข้อมูลนักเรียน!D4)," ",วิทย์!G6)</f>
        <v xml:space="preserve"> </v>
      </c>
      <c r="F6" s="24" t="str">
        <f>IF(ISBLANK(ข้อมูลนักเรียน!D4)," ",สังคม!G6)</f>
        <v xml:space="preserve"> </v>
      </c>
      <c r="G6" s="24" t="str">
        <f>IF(ISBLANK(ข้อมูลนักเรียน!D4)," ",ประวัติฯ!G6)</f>
        <v xml:space="preserve"> </v>
      </c>
      <c r="H6" s="24" t="str">
        <f>IF(ISBLANK(ข้อมูลนักเรียน!D4)," ",สุขและพลศึกษา!G6)</f>
        <v xml:space="preserve"> </v>
      </c>
      <c r="I6" s="24" t="str">
        <f>IF(ISBLANK(ข้อมูลนักเรียน!D4)," ",ศิลปะ!G6)</f>
        <v xml:space="preserve"> </v>
      </c>
      <c r="J6" s="24" t="str">
        <f>IF(ISBLANK(ข้อมูลนักเรียน!D4)," ",การงาน!G6)</f>
        <v xml:space="preserve"> </v>
      </c>
      <c r="K6" s="24" t="str">
        <f>IF(ISBLANK(ข้อมูลนักเรียน!D4)," ",Eพื้นฐาน!G6)</f>
        <v xml:space="preserve"> </v>
      </c>
      <c r="L6" s="24" t="str">
        <f>IF(ISBLANK(ข้อมูลนักเรียน!D4)," ",Eสื่อสาร!G6)</f>
        <v xml:space="preserve"> </v>
      </c>
      <c r="M6" s="24" t="str">
        <f>IF(ISBLANK(ข้อมูลนักเรียน!D4)," ",Engเพิ่ม!G6)</f>
        <v xml:space="preserve"> </v>
      </c>
      <c r="N6" s="24" t="str">
        <f>IF(ISBLANK(ข้อมูลนักเรียน!D4)," ",คณิตเพิ่ม!G6)</f>
        <v xml:space="preserve"> </v>
      </c>
      <c r="O6" s="24" t="str">
        <f>IF(ISBLANK(ข้อมูลนักเรียน!D4)," ",math!G6)</f>
        <v xml:space="preserve"> </v>
      </c>
      <c r="P6" s="24" t="str">
        <f>IF(ISBLANK(ข้อมูลนักเรียน!D4)," ",วิทย์เพิ่ม!G6)</f>
        <v xml:space="preserve"> </v>
      </c>
      <c r="Q6" s="24" t="str">
        <f>IF(ISBLANK(ข้อมูลนักเรียน!D4)," ",science!G6)</f>
        <v xml:space="preserve"> </v>
      </c>
      <c r="R6" s="24" t="str">
        <f>IF(ISBLANK(ข้อมูลนักเรียน!D4)," ",จีน!G6)</f>
        <v xml:space="preserve"> </v>
      </c>
      <c r="S6" s="24" t="str">
        <f>IF(ISBLANK(ข้อมูลนักเรียน!D4)," ",IS!G6)</f>
        <v xml:space="preserve"> </v>
      </c>
      <c r="T6" s="24" t="str">
        <f>IF(ISBLANK(ข้อมูลนักเรียน!D4)," ",วิทย์พลัง10!G6)</f>
        <v xml:space="preserve"> </v>
      </c>
      <c r="U6" s="26" t="str">
        <f>IF(ISBLANK(ข้อมูลนักเรียน!D4)," ",MODE(C6:T6))</f>
        <v xml:space="preserve"> </v>
      </c>
      <c r="V6" s="22" t="str">
        <f>IF(ISBLANK(ข้อมูลนักเรียน!D4)," ",IF(U6&gt;=3,"ดีเยี่ยม",IF(U6&gt;=2,"ดี","ผ่าน")))</f>
        <v xml:space="preserve"> </v>
      </c>
      <c r="W6" s="45"/>
    </row>
    <row r="7" spans="1:23" ht="18" customHeight="1" x14ac:dyDescent="0.25">
      <c r="A7" s="24">
        <v>3</v>
      </c>
      <c r="B7" s="21" t="str">
        <f>IF(ISBLANK(ข้อมูลนักเรียน!D5)," ",ข้อมูลนักเรียน!D5)</f>
        <v xml:space="preserve"> </v>
      </c>
      <c r="C7" s="24" t="str">
        <f>IF(ISBLANK(ข้อมูลนักเรียน!D5)," ",ภาษาไทย!G7)</f>
        <v xml:space="preserve"> </v>
      </c>
      <c r="D7" s="24" t="str">
        <f>IF(ISBLANK(ข้อมูลนักเรียน!D5)," ",คณิต!G7)</f>
        <v xml:space="preserve"> </v>
      </c>
      <c r="E7" s="24" t="str">
        <f>IF(ISBLANK(ข้อมูลนักเรียน!D5)," ",วิทย์!G7)</f>
        <v xml:space="preserve"> </v>
      </c>
      <c r="F7" s="24" t="str">
        <f>IF(ISBLANK(ข้อมูลนักเรียน!D5)," ",สังคม!G7)</f>
        <v xml:space="preserve"> </v>
      </c>
      <c r="G7" s="24" t="str">
        <f>IF(ISBLANK(ข้อมูลนักเรียน!D5)," ",ประวัติฯ!G7)</f>
        <v xml:space="preserve"> </v>
      </c>
      <c r="H7" s="24" t="str">
        <f>IF(ISBLANK(ข้อมูลนักเรียน!D5)," ",สุขและพลศึกษา!G7)</f>
        <v xml:space="preserve"> </v>
      </c>
      <c r="I7" s="24" t="str">
        <f>IF(ISBLANK(ข้อมูลนักเรียน!D5)," ",ศิลปะ!G7)</f>
        <v xml:space="preserve"> </v>
      </c>
      <c r="J7" s="24" t="str">
        <f>IF(ISBLANK(ข้อมูลนักเรียน!D5)," ",การงาน!G7)</f>
        <v xml:space="preserve"> </v>
      </c>
      <c r="K7" s="24" t="str">
        <f>IF(ISBLANK(ข้อมูลนักเรียน!D5)," ",Eพื้นฐาน!G7)</f>
        <v xml:space="preserve"> </v>
      </c>
      <c r="L7" s="24" t="str">
        <f>IF(ISBLANK(ข้อมูลนักเรียน!D5)," ",Eสื่อสาร!G7)</f>
        <v xml:space="preserve"> </v>
      </c>
      <c r="M7" s="24" t="str">
        <f>IF(ISBLANK(ข้อมูลนักเรียน!D5)," ",Engเพิ่ม!G7)</f>
        <v xml:space="preserve"> </v>
      </c>
      <c r="N7" s="24" t="str">
        <f>IF(ISBLANK(ข้อมูลนักเรียน!D5)," ",คณิตเพิ่ม!G7)</f>
        <v xml:space="preserve"> </v>
      </c>
      <c r="O7" s="24" t="str">
        <f>IF(ISBLANK(ข้อมูลนักเรียน!D5)," ",math!G7)</f>
        <v xml:space="preserve"> </v>
      </c>
      <c r="P7" s="24" t="str">
        <f>IF(ISBLANK(ข้อมูลนักเรียน!D5)," ",วิทย์เพิ่ม!G7)</f>
        <v xml:space="preserve"> </v>
      </c>
      <c r="Q7" s="24" t="str">
        <f>IF(ISBLANK(ข้อมูลนักเรียน!D5)," ",science!G7)</f>
        <v xml:space="preserve"> </v>
      </c>
      <c r="R7" s="24" t="str">
        <f>IF(ISBLANK(ข้อมูลนักเรียน!D5)," ",จีน!G7)</f>
        <v xml:space="preserve"> </v>
      </c>
      <c r="S7" s="24" t="str">
        <f>IF(ISBLANK(ข้อมูลนักเรียน!D5)," ",IS!G7)</f>
        <v xml:space="preserve"> </v>
      </c>
      <c r="T7" s="24" t="str">
        <f>IF(ISBLANK(ข้อมูลนักเรียน!D5)," ",วิทย์พลัง10!G7)</f>
        <v xml:space="preserve"> </v>
      </c>
      <c r="U7" s="26" t="str">
        <f>IF(ISBLANK(ข้อมูลนักเรียน!D5)," ",MODE(C7:T7))</f>
        <v xml:space="preserve"> </v>
      </c>
      <c r="V7" s="22" t="str">
        <f>IF(ISBLANK(ข้อมูลนักเรียน!D5)," ",IF(U7&gt;=3,"ดีเยี่ยม",IF(U7&gt;=2,"ดี","ผ่าน")))</f>
        <v xml:space="preserve"> </v>
      </c>
      <c r="W7" s="45"/>
    </row>
    <row r="8" spans="1:23" ht="18" customHeight="1" x14ac:dyDescent="0.25">
      <c r="A8" s="24">
        <v>4</v>
      </c>
      <c r="B8" s="21" t="str">
        <f>IF(ISBLANK(ข้อมูลนักเรียน!D6)," ",ข้อมูลนักเรียน!D6)</f>
        <v xml:space="preserve"> </v>
      </c>
      <c r="C8" s="24" t="str">
        <f>IF(ISBLANK(ข้อมูลนักเรียน!D6)," ",ภาษาไทย!G8)</f>
        <v xml:space="preserve"> </v>
      </c>
      <c r="D8" s="24" t="str">
        <f>IF(ISBLANK(ข้อมูลนักเรียน!D6)," ",คณิต!G8)</f>
        <v xml:space="preserve"> </v>
      </c>
      <c r="E8" s="24" t="str">
        <f>IF(ISBLANK(ข้อมูลนักเรียน!D6)," ",วิทย์!G8)</f>
        <v xml:space="preserve"> </v>
      </c>
      <c r="F8" s="24" t="str">
        <f>IF(ISBLANK(ข้อมูลนักเรียน!D6)," ",สังคม!G8)</f>
        <v xml:space="preserve"> </v>
      </c>
      <c r="G8" s="24" t="str">
        <f>IF(ISBLANK(ข้อมูลนักเรียน!D6)," ",ประวัติฯ!G8)</f>
        <v xml:space="preserve"> </v>
      </c>
      <c r="H8" s="24" t="str">
        <f>IF(ISBLANK(ข้อมูลนักเรียน!D6)," ",สุขและพลศึกษา!G8)</f>
        <v xml:space="preserve"> </v>
      </c>
      <c r="I8" s="24" t="str">
        <f>IF(ISBLANK(ข้อมูลนักเรียน!D6)," ",ศิลปะ!G8)</f>
        <v xml:space="preserve"> </v>
      </c>
      <c r="J8" s="24" t="str">
        <f>IF(ISBLANK(ข้อมูลนักเรียน!D6)," ",การงาน!G8)</f>
        <v xml:space="preserve"> </v>
      </c>
      <c r="K8" s="24" t="str">
        <f>IF(ISBLANK(ข้อมูลนักเรียน!D6)," ",Eพื้นฐาน!G8)</f>
        <v xml:space="preserve"> </v>
      </c>
      <c r="L8" s="24" t="str">
        <f>IF(ISBLANK(ข้อมูลนักเรียน!D6)," ",Eสื่อสาร!G8)</f>
        <v xml:space="preserve"> </v>
      </c>
      <c r="M8" s="24" t="str">
        <f>IF(ISBLANK(ข้อมูลนักเรียน!D6)," ",Engเพิ่ม!G8)</f>
        <v xml:space="preserve"> </v>
      </c>
      <c r="N8" s="24" t="str">
        <f>IF(ISBLANK(ข้อมูลนักเรียน!D6)," ",คณิตเพิ่ม!G8)</f>
        <v xml:space="preserve"> </v>
      </c>
      <c r="O8" s="24" t="str">
        <f>IF(ISBLANK(ข้อมูลนักเรียน!D6)," ",math!G8)</f>
        <v xml:space="preserve"> </v>
      </c>
      <c r="P8" s="24" t="str">
        <f>IF(ISBLANK(ข้อมูลนักเรียน!D6)," ",วิทย์เพิ่ม!G8)</f>
        <v xml:space="preserve"> </v>
      </c>
      <c r="Q8" s="24" t="str">
        <f>IF(ISBLANK(ข้อมูลนักเรียน!D6)," ",science!G8)</f>
        <v xml:space="preserve"> </v>
      </c>
      <c r="R8" s="24" t="str">
        <f>IF(ISBLANK(ข้อมูลนักเรียน!D6)," ",จีน!G8)</f>
        <v xml:space="preserve"> </v>
      </c>
      <c r="S8" s="24" t="str">
        <f>IF(ISBLANK(ข้อมูลนักเรียน!D6)," ",IS!G8)</f>
        <v xml:space="preserve"> </v>
      </c>
      <c r="T8" s="24" t="str">
        <f>IF(ISBLANK(ข้อมูลนักเรียน!D6)," ",วิทย์พลัง10!G8)</f>
        <v xml:space="preserve"> </v>
      </c>
      <c r="U8" s="26" t="str">
        <f>IF(ISBLANK(ข้อมูลนักเรียน!D6)," ",MODE(C8:T8))</f>
        <v xml:space="preserve"> </v>
      </c>
      <c r="V8" s="22" t="str">
        <f>IF(ISBLANK(ข้อมูลนักเรียน!D6)," ",IF(U8&gt;=3,"ดีเยี่ยม",IF(U8&gt;=2,"ดี","ผ่าน")))</f>
        <v xml:space="preserve"> </v>
      </c>
      <c r="W8" s="45"/>
    </row>
    <row r="9" spans="1:23" ht="18" customHeight="1" x14ac:dyDescent="0.25">
      <c r="A9" s="24">
        <v>5</v>
      </c>
      <c r="B9" s="21" t="str">
        <f>IF(ISBLANK(ข้อมูลนักเรียน!D7)," ",ข้อมูลนักเรียน!D7)</f>
        <v xml:space="preserve"> </v>
      </c>
      <c r="C9" s="24" t="str">
        <f>IF(ISBLANK(ข้อมูลนักเรียน!D7)," ",ภาษาไทย!G9)</f>
        <v xml:space="preserve"> </v>
      </c>
      <c r="D9" s="24" t="str">
        <f>IF(ISBLANK(ข้อมูลนักเรียน!D7)," ",คณิต!G9)</f>
        <v xml:space="preserve"> </v>
      </c>
      <c r="E9" s="24" t="str">
        <f>IF(ISBLANK(ข้อมูลนักเรียน!D7)," ",วิทย์!G9)</f>
        <v xml:space="preserve"> </v>
      </c>
      <c r="F9" s="24" t="str">
        <f>IF(ISBLANK(ข้อมูลนักเรียน!D7)," ",สังคม!G9)</f>
        <v xml:space="preserve"> </v>
      </c>
      <c r="G9" s="24" t="str">
        <f>IF(ISBLANK(ข้อมูลนักเรียน!D7)," ",ประวัติฯ!G9)</f>
        <v xml:space="preserve"> </v>
      </c>
      <c r="H9" s="24" t="str">
        <f>IF(ISBLANK(ข้อมูลนักเรียน!D7)," ",สุขและพลศึกษา!G9)</f>
        <v xml:space="preserve"> </v>
      </c>
      <c r="I9" s="24" t="str">
        <f>IF(ISBLANK(ข้อมูลนักเรียน!D7)," ",ศิลปะ!G9)</f>
        <v xml:space="preserve"> </v>
      </c>
      <c r="J9" s="24" t="str">
        <f>IF(ISBLANK(ข้อมูลนักเรียน!D7)," ",การงาน!G9)</f>
        <v xml:space="preserve"> </v>
      </c>
      <c r="K9" s="24" t="str">
        <f>IF(ISBLANK(ข้อมูลนักเรียน!D7)," ",Eพื้นฐาน!G9)</f>
        <v xml:space="preserve"> </v>
      </c>
      <c r="L9" s="24" t="str">
        <f>IF(ISBLANK(ข้อมูลนักเรียน!D7)," ",Eสื่อสาร!G9)</f>
        <v xml:space="preserve"> </v>
      </c>
      <c r="M9" s="24" t="str">
        <f>IF(ISBLANK(ข้อมูลนักเรียน!D7)," ",Engเพิ่ม!G9)</f>
        <v xml:space="preserve"> </v>
      </c>
      <c r="N9" s="24" t="str">
        <f>IF(ISBLANK(ข้อมูลนักเรียน!D7)," ",คณิตเพิ่ม!G9)</f>
        <v xml:space="preserve"> </v>
      </c>
      <c r="O9" s="24" t="str">
        <f>IF(ISBLANK(ข้อมูลนักเรียน!D7)," ",math!G9)</f>
        <v xml:space="preserve"> </v>
      </c>
      <c r="P9" s="24" t="str">
        <f>IF(ISBLANK(ข้อมูลนักเรียน!D7)," ",วิทย์เพิ่ม!G9)</f>
        <v xml:space="preserve"> </v>
      </c>
      <c r="Q9" s="24" t="str">
        <f>IF(ISBLANK(ข้อมูลนักเรียน!D7)," ",science!G9)</f>
        <v xml:space="preserve"> </v>
      </c>
      <c r="R9" s="24" t="str">
        <f>IF(ISBLANK(ข้อมูลนักเรียน!D7)," ",จีน!G9)</f>
        <v xml:space="preserve"> </v>
      </c>
      <c r="S9" s="24" t="str">
        <f>IF(ISBLANK(ข้อมูลนักเรียน!D7)," ",IS!G9)</f>
        <v xml:space="preserve"> </v>
      </c>
      <c r="T9" s="24" t="str">
        <f>IF(ISBLANK(ข้อมูลนักเรียน!D7)," ",วิทย์พลัง10!G9)</f>
        <v xml:space="preserve"> </v>
      </c>
      <c r="U9" s="26" t="str">
        <f>IF(ISBLANK(ข้อมูลนักเรียน!D7)," ",MODE(C9:T9))</f>
        <v xml:space="preserve"> </v>
      </c>
      <c r="V9" s="22" t="str">
        <f>IF(ISBLANK(ข้อมูลนักเรียน!D7)," ",IF(U9&gt;=3,"ดีเยี่ยม",IF(U9&gt;=2,"ดี","ผ่าน")))</f>
        <v xml:space="preserve"> </v>
      </c>
      <c r="W9" s="45"/>
    </row>
    <row r="10" spans="1:23" ht="18" customHeight="1" x14ac:dyDescent="0.25">
      <c r="A10" s="24">
        <v>6</v>
      </c>
      <c r="B10" s="21" t="str">
        <f>IF(ISBLANK(ข้อมูลนักเรียน!D8)," ",ข้อมูลนักเรียน!D8)</f>
        <v xml:space="preserve"> </v>
      </c>
      <c r="C10" s="24" t="str">
        <f>IF(ISBLANK(ข้อมูลนักเรียน!D8)," ",ภาษาไทย!G10)</f>
        <v xml:space="preserve"> </v>
      </c>
      <c r="D10" s="24" t="str">
        <f>IF(ISBLANK(ข้อมูลนักเรียน!D8)," ",คณิต!G10)</f>
        <v xml:space="preserve"> </v>
      </c>
      <c r="E10" s="24" t="str">
        <f>IF(ISBLANK(ข้อมูลนักเรียน!D8)," ",วิทย์!G10)</f>
        <v xml:space="preserve"> </v>
      </c>
      <c r="F10" s="24" t="str">
        <f>IF(ISBLANK(ข้อมูลนักเรียน!D8)," ",สังคม!G10)</f>
        <v xml:space="preserve"> </v>
      </c>
      <c r="G10" s="24" t="str">
        <f>IF(ISBLANK(ข้อมูลนักเรียน!D8)," ",ประวัติฯ!G10)</f>
        <v xml:space="preserve"> </v>
      </c>
      <c r="H10" s="24" t="str">
        <f>IF(ISBLANK(ข้อมูลนักเรียน!D8)," ",สุขและพลศึกษา!G10)</f>
        <v xml:space="preserve"> </v>
      </c>
      <c r="I10" s="24" t="str">
        <f>IF(ISBLANK(ข้อมูลนักเรียน!D8)," ",ศิลปะ!G10)</f>
        <v xml:space="preserve"> </v>
      </c>
      <c r="J10" s="24" t="str">
        <f>IF(ISBLANK(ข้อมูลนักเรียน!D8)," ",การงาน!G10)</f>
        <v xml:space="preserve"> </v>
      </c>
      <c r="K10" s="24" t="str">
        <f>IF(ISBLANK(ข้อมูลนักเรียน!D8)," ",Eพื้นฐาน!G10)</f>
        <v xml:space="preserve"> </v>
      </c>
      <c r="L10" s="24" t="str">
        <f>IF(ISBLANK(ข้อมูลนักเรียน!D8)," ",Eสื่อสาร!G10)</f>
        <v xml:space="preserve"> </v>
      </c>
      <c r="M10" s="24" t="str">
        <f>IF(ISBLANK(ข้อมูลนักเรียน!D8)," ",Engเพิ่ม!G10)</f>
        <v xml:space="preserve"> </v>
      </c>
      <c r="N10" s="24" t="str">
        <f>IF(ISBLANK(ข้อมูลนักเรียน!D8)," ",คณิตเพิ่ม!G10)</f>
        <v xml:space="preserve"> </v>
      </c>
      <c r="O10" s="24" t="str">
        <f>IF(ISBLANK(ข้อมูลนักเรียน!D8)," ",math!G10)</f>
        <v xml:space="preserve"> </v>
      </c>
      <c r="P10" s="24" t="str">
        <f>IF(ISBLANK(ข้อมูลนักเรียน!D8)," ",วิทย์เพิ่ม!G10)</f>
        <v xml:space="preserve"> </v>
      </c>
      <c r="Q10" s="24" t="str">
        <f>IF(ISBLANK(ข้อมูลนักเรียน!D8)," ",science!G10)</f>
        <v xml:space="preserve"> </v>
      </c>
      <c r="R10" s="24" t="str">
        <f>IF(ISBLANK(ข้อมูลนักเรียน!D8)," ",จีน!G10)</f>
        <v xml:space="preserve"> </v>
      </c>
      <c r="S10" s="24" t="str">
        <f>IF(ISBLANK(ข้อมูลนักเรียน!D8)," ",IS!G10)</f>
        <v xml:space="preserve"> </v>
      </c>
      <c r="T10" s="24" t="str">
        <f>IF(ISBLANK(ข้อมูลนักเรียน!D8)," ",วิทย์พลัง10!G10)</f>
        <v xml:space="preserve"> </v>
      </c>
      <c r="U10" s="26" t="str">
        <f>IF(ISBLANK(ข้อมูลนักเรียน!D8)," ",MODE(C10:T10))</f>
        <v xml:space="preserve"> </v>
      </c>
      <c r="V10" s="22" t="str">
        <f>IF(ISBLANK(ข้อมูลนักเรียน!D8)," ",IF(U10&gt;=3,"ดีเยี่ยม",IF(U10&gt;=2,"ดี","ผ่าน")))</f>
        <v xml:space="preserve"> </v>
      </c>
      <c r="W10" s="45"/>
    </row>
    <row r="11" spans="1:23" ht="18" customHeight="1" x14ac:dyDescent="0.25">
      <c r="A11" s="24">
        <v>7</v>
      </c>
      <c r="B11" s="21" t="str">
        <f>IF(ISBLANK(ข้อมูลนักเรียน!D9)," ",ข้อมูลนักเรียน!D9)</f>
        <v xml:space="preserve"> </v>
      </c>
      <c r="C11" s="24" t="str">
        <f>IF(ISBLANK(ข้อมูลนักเรียน!D9)," ",ภาษาไทย!G11)</f>
        <v xml:space="preserve"> </v>
      </c>
      <c r="D11" s="24" t="str">
        <f>IF(ISBLANK(ข้อมูลนักเรียน!D9)," ",คณิต!G11)</f>
        <v xml:space="preserve"> </v>
      </c>
      <c r="E11" s="24" t="str">
        <f>IF(ISBLANK(ข้อมูลนักเรียน!D9)," ",วิทย์!G11)</f>
        <v xml:space="preserve"> </v>
      </c>
      <c r="F11" s="24" t="str">
        <f>IF(ISBLANK(ข้อมูลนักเรียน!D9)," ",สังคม!G11)</f>
        <v xml:space="preserve"> </v>
      </c>
      <c r="G11" s="24" t="str">
        <f>IF(ISBLANK(ข้อมูลนักเรียน!D9)," ",ประวัติฯ!G11)</f>
        <v xml:space="preserve"> </v>
      </c>
      <c r="H11" s="24" t="str">
        <f>IF(ISBLANK(ข้อมูลนักเรียน!D9)," ",สุขและพลศึกษา!G11)</f>
        <v xml:space="preserve"> </v>
      </c>
      <c r="I11" s="24" t="str">
        <f>IF(ISBLANK(ข้อมูลนักเรียน!D9)," ",ศิลปะ!G11)</f>
        <v xml:space="preserve"> </v>
      </c>
      <c r="J11" s="24" t="str">
        <f>IF(ISBLANK(ข้อมูลนักเรียน!D9)," ",การงาน!G11)</f>
        <v xml:space="preserve"> </v>
      </c>
      <c r="K11" s="24" t="str">
        <f>IF(ISBLANK(ข้อมูลนักเรียน!D9)," ",Eพื้นฐาน!G11)</f>
        <v xml:space="preserve"> </v>
      </c>
      <c r="L11" s="24" t="str">
        <f>IF(ISBLANK(ข้อมูลนักเรียน!D9)," ",Eสื่อสาร!G11)</f>
        <v xml:space="preserve"> </v>
      </c>
      <c r="M11" s="24" t="str">
        <f>IF(ISBLANK(ข้อมูลนักเรียน!D9)," ",Engเพิ่ม!G11)</f>
        <v xml:space="preserve"> </v>
      </c>
      <c r="N11" s="24" t="str">
        <f>IF(ISBLANK(ข้อมูลนักเรียน!D9)," ",คณิตเพิ่ม!G11)</f>
        <v xml:space="preserve"> </v>
      </c>
      <c r="O11" s="24" t="str">
        <f>IF(ISBLANK(ข้อมูลนักเรียน!D9)," ",math!G11)</f>
        <v xml:space="preserve"> </v>
      </c>
      <c r="P11" s="24" t="str">
        <f>IF(ISBLANK(ข้อมูลนักเรียน!D9)," ",วิทย์เพิ่ม!G11)</f>
        <v xml:space="preserve"> </v>
      </c>
      <c r="Q11" s="24" t="str">
        <f>IF(ISBLANK(ข้อมูลนักเรียน!D9)," ",science!G11)</f>
        <v xml:space="preserve"> </v>
      </c>
      <c r="R11" s="24" t="str">
        <f>IF(ISBLANK(ข้อมูลนักเรียน!D9)," ",จีน!G11)</f>
        <v xml:space="preserve"> </v>
      </c>
      <c r="S11" s="24" t="str">
        <f>IF(ISBLANK(ข้อมูลนักเรียน!D9)," ",IS!G11)</f>
        <v xml:space="preserve"> </v>
      </c>
      <c r="T11" s="24" t="str">
        <f>IF(ISBLANK(ข้อมูลนักเรียน!D9)," ",วิทย์พลัง10!G11)</f>
        <v xml:space="preserve"> </v>
      </c>
      <c r="U11" s="26" t="str">
        <f>IF(ISBLANK(ข้อมูลนักเรียน!D9)," ",MODE(C11:T11))</f>
        <v xml:space="preserve"> </v>
      </c>
      <c r="V11" s="22" t="str">
        <f>IF(ISBLANK(ข้อมูลนักเรียน!D9)," ",IF(U11&gt;=3,"ดีเยี่ยม",IF(U11&gt;=2,"ดี","ผ่าน")))</f>
        <v xml:space="preserve"> </v>
      </c>
      <c r="W11" s="45"/>
    </row>
    <row r="12" spans="1:23" ht="18" customHeight="1" x14ac:dyDescent="0.25">
      <c r="A12" s="24">
        <v>8</v>
      </c>
      <c r="B12" s="21" t="str">
        <f>IF(ISBLANK(ข้อมูลนักเรียน!D10)," ",ข้อมูลนักเรียน!D10)</f>
        <v xml:space="preserve"> </v>
      </c>
      <c r="C12" s="24" t="str">
        <f>IF(ISBLANK(ข้อมูลนักเรียน!D10)," ",ภาษาไทย!G12)</f>
        <v xml:space="preserve"> </v>
      </c>
      <c r="D12" s="24" t="str">
        <f>IF(ISBLANK(ข้อมูลนักเรียน!D10)," ",คณิต!G12)</f>
        <v xml:space="preserve"> </v>
      </c>
      <c r="E12" s="24" t="str">
        <f>IF(ISBLANK(ข้อมูลนักเรียน!D10)," ",วิทย์!G12)</f>
        <v xml:space="preserve"> </v>
      </c>
      <c r="F12" s="24" t="str">
        <f>IF(ISBLANK(ข้อมูลนักเรียน!D10)," ",สังคม!G12)</f>
        <v xml:space="preserve"> </v>
      </c>
      <c r="G12" s="24" t="str">
        <f>IF(ISBLANK(ข้อมูลนักเรียน!D10)," ",ประวัติฯ!G12)</f>
        <v xml:space="preserve"> </v>
      </c>
      <c r="H12" s="24" t="str">
        <f>IF(ISBLANK(ข้อมูลนักเรียน!D10)," ",สุขและพลศึกษา!G12)</f>
        <v xml:space="preserve"> </v>
      </c>
      <c r="I12" s="24" t="str">
        <f>IF(ISBLANK(ข้อมูลนักเรียน!D10)," ",ศิลปะ!G12)</f>
        <v xml:space="preserve"> </v>
      </c>
      <c r="J12" s="24" t="str">
        <f>IF(ISBLANK(ข้อมูลนักเรียน!D10)," ",การงาน!G12)</f>
        <v xml:space="preserve"> </v>
      </c>
      <c r="K12" s="24" t="str">
        <f>IF(ISBLANK(ข้อมูลนักเรียน!D10)," ",Eพื้นฐาน!G12)</f>
        <v xml:space="preserve"> </v>
      </c>
      <c r="L12" s="24" t="str">
        <f>IF(ISBLANK(ข้อมูลนักเรียน!D10)," ",Eสื่อสาร!G12)</f>
        <v xml:space="preserve"> </v>
      </c>
      <c r="M12" s="24" t="str">
        <f>IF(ISBLANK(ข้อมูลนักเรียน!D10)," ",Engเพิ่ม!G12)</f>
        <v xml:space="preserve"> </v>
      </c>
      <c r="N12" s="24" t="str">
        <f>IF(ISBLANK(ข้อมูลนักเรียน!D10)," ",คณิตเพิ่ม!G12)</f>
        <v xml:space="preserve"> </v>
      </c>
      <c r="O12" s="24" t="str">
        <f>IF(ISBLANK(ข้อมูลนักเรียน!D10)," ",math!G12)</f>
        <v xml:space="preserve"> </v>
      </c>
      <c r="P12" s="24" t="str">
        <f>IF(ISBLANK(ข้อมูลนักเรียน!D10)," ",วิทย์เพิ่ม!G12)</f>
        <v xml:space="preserve"> </v>
      </c>
      <c r="Q12" s="24" t="str">
        <f>IF(ISBLANK(ข้อมูลนักเรียน!D10)," ",science!G12)</f>
        <v xml:space="preserve"> </v>
      </c>
      <c r="R12" s="24" t="str">
        <f>IF(ISBLANK(ข้อมูลนักเรียน!D10)," ",จีน!G12)</f>
        <v xml:space="preserve"> </v>
      </c>
      <c r="S12" s="24" t="str">
        <f>IF(ISBLANK(ข้อมูลนักเรียน!D10)," ",IS!G12)</f>
        <v xml:space="preserve"> </v>
      </c>
      <c r="T12" s="24" t="str">
        <f>IF(ISBLANK(ข้อมูลนักเรียน!D10)," ",วิทย์พลัง10!G12)</f>
        <v xml:space="preserve"> </v>
      </c>
      <c r="U12" s="26" t="str">
        <f>IF(ISBLANK(ข้อมูลนักเรียน!D10)," ",MODE(C12:T12))</f>
        <v xml:space="preserve"> </v>
      </c>
      <c r="V12" s="22" t="str">
        <f>IF(ISBLANK(ข้อมูลนักเรียน!D10)," ",IF(U12&gt;=3,"ดีเยี่ยม",IF(U12&gt;=2,"ดี","ผ่าน")))</f>
        <v xml:space="preserve"> </v>
      </c>
      <c r="W12" s="45"/>
    </row>
    <row r="13" spans="1:23" ht="18" customHeight="1" x14ac:dyDescent="0.25">
      <c r="A13" s="24">
        <v>9</v>
      </c>
      <c r="B13" s="21" t="str">
        <f>IF(ISBLANK(ข้อมูลนักเรียน!D11)," ",ข้อมูลนักเรียน!D11)</f>
        <v xml:space="preserve"> </v>
      </c>
      <c r="C13" s="24" t="str">
        <f>IF(ISBLANK(ข้อมูลนักเรียน!D11)," ",ภาษาไทย!G13)</f>
        <v xml:space="preserve"> </v>
      </c>
      <c r="D13" s="24" t="str">
        <f>IF(ISBLANK(ข้อมูลนักเรียน!D11)," ",คณิต!G13)</f>
        <v xml:space="preserve"> </v>
      </c>
      <c r="E13" s="24" t="str">
        <f>IF(ISBLANK(ข้อมูลนักเรียน!D11)," ",วิทย์!G13)</f>
        <v xml:space="preserve"> </v>
      </c>
      <c r="F13" s="24" t="str">
        <f>IF(ISBLANK(ข้อมูลนักเรียน!D11)," ",สังคม!G13)</f>
        <v xml:space="preserve"> </v>
      </c>
      <c r="G13" s="24" t="str">
        <f>IF(ISBLANK(ข้อมูลนักเรียน!D11)," ",ประวัติฯ!G13)</f>
        <v xml:space="preserve"> </v>
      </c>
      <c r="H13" s="24" t="str">
        <f>IF(ISBLANK(ข้อมูลนักเรียน!D11)," ",สุขและพลศึกษา!G13)</f>
        <v xml:space="preserve"> </v>
      </c>
      <c r="I13" s="24" t="str">
        <f>IF(ISBLANK(ข้อมูลนักเรียน!D11)," ",ศิลปะ!G13)</f>
        <v xml:space="preserve"> </v>
      </c>
      <c r="J13" s="24" t="str">
        <f>IF(ISBLANK(ข้อมูลนักเรียน!D11)," ",การงาน!G13)</f>
        <v xml:space="preserve"> </v>
      </c>
      <c r="K13" s="24" t="str">
        <f>IF(ISBLANK(ข้อมูลนักเรียน!D11)," ",Eพื้นฐาน!G13)</f>
        <v xml:space="preserve"> </v>
      </c>
      <c r="L13" s="24" t="str">
        <f>IF(ISBLANK(ข้อมูลนักเรียน!D11)," ",Eสื่อสาร!G13)</f>
        <v xml:space="preserve"> </v>
      </c>
      <c r="M13" s="24" t="str">
        <f>IF(ISBLANK(ข้อมูลนักเรียน!D11)," ",Engเพิ่ม!G13)</f>
        <v xml:space="preserve"> </v>
      </c>
      <c r="N13" s="24" t="str">
        <f>IF(ISBLANK(ข้อมูลนักเรียน!D11)," ",คณิตเพิ่ม!G13)</f>
        <v xml:space="preserve"> </v>
      </c>
      <c r="O13" s="24" t="str">
        <f>IF(ISBLANK(ข้อมูลนักเรียน!D11)," ",math!G13)</f>
        <v xml:space="preserve"> </v>
      </c>
      <c r="P13" s="24" t="str">
        <f>IF(ISBLANK(ข้อมูลนักเรียน!D11)," ",วิทย์เพิ่ม!G13)</f>
        <v xml:space="preserve"> </v>
      </c>
      <c r="Q13" s="24" t="str">
        <f>IF(ISBLANK(ข้อมูลนักเรียน!D11)," ",science!G13)</f>
        <v xml:space="preserve"> </v>
      </c>
      <c r="R13" s="24" t="str">
        <f>IF(ISBLANK(ข้อมูลนักเรียน!D11)," ",จีน!G13)</f>
        <v xml:space="preserve"> </v>
      </c>
      <c r="S13" s="24" t="str">
        <f>IF(ISBLANK(ข้อมูลนักเรียน!D11)," ",IS!G13)</f>
        <v xml:space="preserve"> </v>
      </c>
      <c r="T13" s="24" t="str">
        <f>IF(ISBLANK(ข้อมูลนักเรียน!D11)," ",วิทย์พลัง10!G13)</f>
        <v xml:space="preserve"> </v>
      </c>
      <c r="U13" s="26" t="str">
        <f>IF(ISBLANK(ข้อมูลนักเรียน!D11)," ",MODE(C13:T13))</f>
        <v xml:space="preserve"> </v>
      </c>
      <c r="V13" s="22" t="str">
        <f>IF(ISBLANK(ข้อมูลนักเรียน!D11)," ",IF(U13&gt;=3,"ดีเยี่ยม",IF(U13&gt;=2,"ดี","ผ่าน")))</f>
        <v xml:space="preserve"> </v>
      </c>
      <c r="W13" s="45"/>
    </row>
    <row r="14" spans="1:23" ht="18" customHeight="1" x14ac:dyDescent="0.25">
      <c r="A14" s="24">
        <v>10</v>
      </c>
      <c r="B14" s="21" t="str">
        <f>IF(ISBLANK(ข้อมูลนักเรียน!D12)," ",ข้อมูลนักเรียน!D12)</f>
        <v xml:space="preserve"> </v>
      </c>
      <c r="C14" s="24" t="str">
        <f>IF(ISBLANK(ข้อมูลนักเรียน!D12)," ",ภาษาไทย!G14)</f>
        <v xml:space="preserve"> </v>
      </c>
      <c r="D14" s="24" t="str">
        <f>IF(ISBLANK(ข้อมูลนักเรียน!D12)," ",คณิต!G14)</f>
        <v xml:space="preserve"> </v>
      </c>
      <c r="E14" s="24" t="str">
        <f>IF(ISBLANK(ข้อมูลนักเรียน!D12)," ",วิทย์!G14)</f>
        <v xml:space="preserve"> </v>
      </c>
      <c r="F14" s="24" t="str">
        <f>IF(ISBLANK(ข้อมูลนักเรียน!D12)," ",สังคม!G14)</f>
        <v xml:space="preserve"> </v>
      </c>
      <c r="G14" s="24" t="str">
        <f>IF(ISBLANK(ข้อมูลนักเรียน!D12)," ",ประวัติฯ!G14)</f>
        <v xml:space="preserve"> </v>
      </c>
      <c r="H14" s="24" t="str">
        <f>IF(ISBLANK(ข้อมูลนักเรียน!D12)," ",สุขและพลศึกษา!G14)</f>
        <v xml:space="preserve"> </v>
      </c>
      <c r="I14" s="24" t="str">
        <f>IF(ISBLANK(ข้อมูลนักเรียน!D12)," ",ศิลปะ!G14)</f>
        <v xml:space="preserve"> </v>
      </c>
      <c r="J14" s="24" t="str">
        <f>IF(ISBLANK(ข้อมูลนักเรียน!D12)," ",การงาน!G14)</f>
        <v xml:space="preserve"> </v>
      </c>
      <c r="K14" s="24" t="str">
        <f>IF(ISBLANK(ข้อมูลนักเรียน!D12)," ",Eพื้นฐาน!G14)</f>
        <v xml:space="preserve"> </v>
      </c>
      <c r="L14" s="24" t="str">
        <f>IF(ISBLANK(ข้อมูลนักเรียน!D12)," ",Eสื่อสาร!G14)</f>
        <v xml:space="preserve"> </v>
      </c>
      <c r="M14" s="24" t="str">
        <f>IF(ISBLANK(ข้อมูลนักเรียน!D12)," ",Engเพิ่ม!G14)</f>
        <v xml:space="preserve"> </v>
      </c>
      <c r="N14" s="24" t="str">
        <f>IF(ISBLANK(ข้อมูลนักเรียน!D12)," ",คณิตเพิ่ม!G14)</f>
        <v xml:space="preserve"> </v>
      </c>
      <c r="O14" s="24" t="str">
        <f>IF(ISBLANK(ข้อมูลนักเรียน!D12)," ",math!G14)</f>
        <v xml:space="preserve"> </v>
      </c>
      <c r="P14" s="24" t="str">
        <f>IF(ISBLANK(ข้อมูลนักเรียน!D12)," ",วิทย์เพิ่ม!G14)</f>
        <v xml:space="preserve"> </v>
      </c>
      <c r="Q14" s="24" t="str">
        <f>IF(ISBLANK(ข้อมูลนักเรียน!D12)," ",science!G14)</f>
        <v xml:space="preserve"> </v>
      </c>
      <c r="R14" s="24" t="str">
        <f>IF(ISBLANK(ข้อมูลนักเรียน!D12)," ",จีน!G14)</f>
        <v xml:space="preserve"> </v>
      </c>
      <c r="S14" s="24" t="str">
        <f>IF(ISBLANK(ข้อมูลนักเรียน!D12)," ",IS!G14)</f>
        <v xml:space="preserve"> </v>
      </c>
      <c r="T14" s="24" t="str">
        <f>IF(ISBLANK(ข้อมูลนักเรียน!D12)," ",วิทย์พลัง10!G14)</f>
        <v xml:space="preserve"> </v>
      </c>
      <c r="U14" s="26" t="str">
        <f>IF(ISBLANK(ข้อมูลนักเรียน!D12)," ",MODE(C14:T14))</f>
        <v xml:space="preserve"> </v>
      </c>
      <c r="V14" s="22" t="str">
        <f>IF(ISBLANK(ข้อมูลนักเรียน!D12)," ",IF(U14&gt;=3,"ดีเยี่ยม",IF(U14&gt;=2,"ดี","ผ่าน")))</f>
        <v xml:space="preserve"> </v>
      </c>
      <c r="W14" s="45"/>
    </row>
    <row r="15" spans="1:23" ht="18" customHeight="1" x14ac:dyDescent="0.25">
      <c r="A15" s="24">
        <v>11</v>
      </c>
      <c r="B15" s="21" t="str">
        <f>IF(ISBLANK(ข้อมูลนักเรียน!D13)," ",ข้อมูลนักเรียน!D13)</f>
        <v xml:space="preserve"> </v>
      </c>
      <c r="C15" s="24" t="str">
        <f>IF(ISBLANK(ข้อมูลนักเรียน!D13)," ",ภาษาไทย!G15)</f>
        <v xml:space="preserve"> </v>
      </c>
      <c r="D15" s="24" t="str">
        <f>IF(ISBLANK(ข้อมูลนักเรียน!D13)," ",คณิต!G15)</f>
        <v xml:space="preserve"> </v>
      </c>
      <c r="E15" s="24" t="str">
        <f>IF(ISBLANK(ข้อมูลนักเรียน!D13)," ",วิทย์!G15)</f>
        <v xml:space="preserve"> </v>
      </c>
      <c r="F15" s="24" t="str">
        <f>IF(ISBLANK(ข้อมูลนักเรียน!D13)," ",สังคม!G15)</f>
        <v xml:space="preserve"> </v>
      </c>
      <c r="G15" s="24" t="str">
        <f>IF(ISBLANK(ข้อมูลนักเรียน!D13)," ",ประวัติฯ!G15)</f>
        <v xml:space="preserve"> </v>
      </c>
      <c r="H15" s="24" t="str">
        <f>IF(ISBLANK(ข้อมูลนักเรียน!D13)," ",สุขและพลศึกษา!G15)</f>
        <v xml:space="preserve"> </v>
      </c>
      <c r="I15" s="24" t="str">
        <f>IF(ISBLANK(ข้อมูลนักเรียน!D13)," ",ศิลปะ!G15)</f>
        <v xml:space="preserve"> </v>
      </c>
      <c r="J15" s="24" t="str">
        <f>IF(ISBLANK(ข้อมูลนักเรียน!D13)," ",การงาน!G15)</f>
        <v xml:space="preserve"> </v>
      </c>
      <c r="K15" s="24" t="str">
        <f>IF(ISBLANK(ข้อมูลนักเรียน!D13)," ",Eพื้นฐาน!G15)</f>
        <v xml:space="preserve"> </v>
      </c>
      <c r="L15" s="24" t="str">
        <f>IF(ISBLANK(ข้อมูลนักเรียน!D13)," ",Eสื่อสาร!G15)</f>
        <v xml:space="preserve"> </v>
      </c>
      <c r="M15" s="24" t="str">
        <f>IF(ISBLANK(ข้อมูลนักเรียน!D13)," ",Engเพิ่ม!G15)</f>
        <v xml:space="preserve"> </v>
      </c>
      <c r="N15" s="24" t="str">
        <f>IF(ISBLANK(ข้อมูลนักเรียน!D13)," ",คณิตเพิ่ม!G15)</f>
        <v xml:space="preserve"> </v>
      </c>
      <c r="O15" s="24" t="str">
        <f>IF(ISBLANK(ข้อมูลนักเรียน!D13)," ",math!G15)</f>
        <v xml:space="preserve"> </v>
      </c>
      <c r="P15" s="24" t="str">
        <f>IF(ISBLANK(ข้อมูลนักเรียน!D13)," ",วิทย์เพิ่ม!G15)</f>
        <v xml:space="preserve"> </v>
      </c>
      <c r="Q15" s="24" t="str">
        <f>IF(ISBLANK(ข้อมูลนักเรียน!D13)," ",science!G15)</f>
        <v xml:space="preserve"> </v>
      </c>
      <c r="R15" s="24" t="str">
        <f>IF(ISBLANK(ข้อมูลนักเรียน!D13)," ",จีน!G15)</f>
        <v xml:space="preserve"> </v>
      </c>
      <c r="S15" s="24" t="str">
        <f>IF(ISBLANK(ข้อมูลนักเรียน!D13)," ",IS!G15)</f>
        <v xml:space="preserve"> </v>
      </c>
      <c r="T15" s="24" t="str">
        <f>IF(ISBLANK(ข้อมูลนักเรียน!D13)," ",วิทย์พลัง10!G15)</f>
        <v xml:space="preserve"> </v>
      </c>
      <c r="U15" s="26" t="str">
        <f>IF(ISBLANK(ข้อมูลนักเรียน!D13)," ",MODE(C15:T15))</f>
        <v xml:space="preserve"> </v>
      </c>
      <c r="V15" s="22" t="str">
        <f>IF(ISBLANK(ข้อมูลนักเรียน!D13)," ",IF(U15&gt;=3,"ดีเยี่ยม",IF(U15&gt;=2,"ดี","ผ่าน")))</f>
        <v xml:space="preserve"> </v>
      </c>
      <c r="W15" s="45"/>
    </row>
    <row r="16" spans="1:23" ht="18" customHeight="1" x14ac:dyDescent="0.25">
      <c r="A16" s="24">
        <v>12</v>
      </c>
      <c r="B16" s="21" t="str">
        <f>IF(ISBLANK(ข้อมูลนักเรียน!D14)," ",ข้อมูลนักเรียน!D14)</f>
        <v xml:space="preserve"> </v>
      </c>
      <c r="C16" s="24" t="str">
        <f>IF(ISBLANK(ข้อมูลนักเรียน!D14)," ",ภาษาไทย!G16)</f>
        <v xml:space="preserve"> </v>
      </c>
      <c r="D16" s="24" t="str">
        <f>IF(ISBLANK(ข้อมูลนักเรียน!D14)," ",คณิต!G16)</f>
        <v xml:space="preserve"> </v>
      </c>
      <c r="E16" s="24" t="str">
        <f>IF(ISBLANK(ข้อมูลนักเรียน!D14)," ",วิทย์!G16)</f>
        <v xml:space="preserve"> </v>
      </c>
      <c r="F16" s="24" t="str">
        <f>IF(ISBLANK(ข้อมูลนักเรียน!D14)," ",สังคม!G16)</f>
        <v xml:space="preserve"> </v>
      </c>
      <c r="G16" s="24" t="str">
        <f>IF(ISBLANK(ข้อมูลนักเรียน!D14)," ",ประวัติฯ!G16)</f>
        <v xml:space="preserve"> </v>
      </c>
      <c r="H16" s="24" t="str">
        <f>IF(ISBLANK(ข้อมูลนักเรียน!D14)," ",สุขและพลศึกษา!G16)</f>
        <v xml:space="preserve"> </v>
      </c>
      <c r="I16" s="24" t="str">
        <f>IF(ISBLANK(ข้อมูลนักเรียน!D14)," ",ศิลปะ!G16)</f>
        <v xml:space="preserve"> </v>
      </c>
      <c r="J16" s="24" t="str">
        <f>IF(ISBLANK(ข้อมูลนักเรียน!D14)," ",การงาน!G16)</f>
        <v xml:space="preserve"> </v>
      </c>
      <c r="K16" s="24" t="str">
        <f>IF(ISBLANK(ข้อมูลนักเรียน!D14)," ",Eพื้นฐาน!G16)</f>
        <v xml:space="preserve"> </v>
      </c>
      <c r="L16" s="24" t="str">
        <f>IF(ISBLANK(ข้อมูลนักเรียน!D14)," ",Eสื่อสาร!G16)</f>
        <v xml:space="preserve"> </v>
      </c>
      <c r="M16" s="24" t="str">
        <f>IF(ISBLANK(ข้อมูลนักเรียน!D14)," ",Engเพิ่ม!G16)</f>
        <v xml:space="preserve"> </v>
      </c>
      <c r="N16" s="24" t="str">
        <f>IF(ISBLANK(ข้อมูลนักเรียน!D14)," ",คณิตเพิ่ม!G16)</f>
        <v xml:space="preserve"> </v>
      </c>
      <c r="O16" s="24" t="str">
        <f>IF(ISBLANK(ข้อมูลนักเรียน!D14)," ",math!G16)</f>
        <v xml:space="preserve"> </v>
      </c>
      <c r="P16" s="24" t="str">
        <f>IF(ISBLANK(ข้อมูลนักเรียน!D14)," ",วิทย์เพิ่ม!G16)</f>
        <v xml:space="preserve"> </v>
      </c>
      <c r="Q16" s="24" t="str">
        <f>IF(ISBLANK(ข้อมูลนักเรียน!D14)," ",science!G16)</f>
        <v xml:space="preserve"> </v>
      </c>
      <c r="R16" s="24" t="str">
        <f>IF(ISBLANK(ข้อมูลนักเรียน!D14)," ",จีน!G16)</f>
        <v xml:space="preserve"> </v>
      </c>
      <c r="S16" s="24" t="str">
        <f>IF(ISBLANK(ข้อมูลนักเรียน!D14)," ",IS!G16)</f>
        <v xml:space="preserve"> </v>
      </c>
      <c r="T16" s="24" t="str">
        <f>IF(ISBLANK(ข้อมูลนักเรียน!D14)," ",วิทย์พลัง10!G16)</f>
        <v xml:space="preserve"> </v>
      </c>
      <c r="U16" s="26" t="str">
        <f>IF(ISBLANK(ข้อมูลนักเรียน!D14)," ",MODE(C16:T16))</f>
        <v xml:space="preserve"> </v>
      </c>
      <c r="V16" s="22" t="str">
        <f>IF(ISBLANK(ข้อมูลนักเรียน!D14)," ",IF(U16&gt;=3,"ดีเยี่ยม",IF(U16&gt;=2,"ดี","ผ่าน")))</f>
        <v xml:space="preserve"> </v>
      </c>
      <c r="W16" s="45"/>
    </row>
    <row r="17" spans="1:23" ht="18" customHeight="1" x14ac:dyDescent="0.25">
      <c r="A17" s="24">
        <v>13</v>
      </c>
      <c r="B17" s="21" t="str">
        <f>IF(ISBLANK(ข้อมูลนักเรียน!D15)," ",ข้อมูลนักเรียน!D15)</f>
        <v xml:space="preserve"> </v>
      </c>
      <c r="C17" s="24" t="str">
        <f>IF(ISBLANK(ข้อมูลนักเรียน!D15)," ",ภาษาไทย!G17)</f>
        <v xml:space="preserve"> </v>
      </c>
      <c r="D17" s="24" t="str">
        <f>IF(ISBLANK(ข้อมูลนักเรียน!D15)," ",คณิต!G17)</f>
        <v xml:space="preserve"> </v>
      </c>
      <c r="E17" s="24" t="str">
        <f>IF(ISBLANK(ข้อมูลนักเรียน!D15)," ",วิทย์!G17)</f>
        <v xml:space="preserve"> </v>
      </c>
      <c r="F17" s="24" t="str">
        <f>IF(ISBLANK(ข้อมูลนักเรียน!D15)," ",สังคม!G17)</f>
        <v xml:space="preserve"> </v>
      </c>
      <c r="G17" s="24" t="str">
        <f>IF(ISBLANK(ข้อมูลนักเรียน!D15)," ",ประวัติฯ!G17)</f>
        <v xml:space="preserve"> </v>
      </c>
      <c r="H17" s="24" t="str">
        <f>IF(ISBLANK(ข้อมูลนักเรียน!D15)," ",สุขและพลศึกษา!G17)</f>
        <v xml:space="preserve"> </v>
      </c>
      <c r="I17" s="24" t="str">
        <f>IF(ISBLANK(ข้อมูลนักเรียน!D15)," ",ศิลปะ!G17)</f>
        <v xml:space="preserve"> </v>
      </c>
      <c r="J17" s="24" t="str">
        <f>IF(ISBLANK(ข้อมูลนักเรียน!D15)," ",การงาน!G17)</f>
        <v xml:space="preserve"> </v>
      </c>
      <c r="K17" s="24" t="str">
        <f>IF(ISBLANK(ข้อมูลนักเรียน!D15)," ",Eพื้นฐาน!G17)</f>
        <v xml:space="preserve"> </v>
      </c>
      <c r="L17" s="24" t="str">
        <f>IF(ISBLANK(ข้อมูลนักเรียน!D15)," ",Eสื่อสาร!G17)</f>
        <v xml:space="preserve"> </v>
      </c>
      <c r="M17" s="24" t="str">
        <f>IF(ISBLANK(ข้อมูลนักเรียน!D15)," ",Engเพิ่ม!G17)</f>
        <v xml:space="preserve"> </v>
      </c>
      <c r="N17" s="24" t="str">
        <f>IF(ISBLANK(ข้อมูลนักเรียน!D15)," ",คณิตเพิ่ม!G17)</f>
        <v xml:space="preserve"> </v>
      </c>
      <c r="O17" s="24" t="str">
        <f>IF(ISBLANK(ข้อมูลนักเรียน!D15)," ",math!G17)</f>
        <v xml:space="preserve"> </v>
      </c>
      <c r="P17" s="24" t="str">
        <f>IF(ISBLANK(ข้อมูลนักเรียน!D15)," ",วิทย์เพิ่ม!G17)</f>
        <v xml:space="preserve"> </v>
      </c>
      <c r="Q17" s="24" t="str">
        <f>IF(ISBLANK(ข้อมูลนักเรียน!D15)," ",science!G17)</f>
        <v xml:space="preserve"> </v>
      </c>
      <c r="R17" s="24" t="str">
        <f>IF(ISBLANK(ข้อมูลนักเรียน!D15)," ",จีน!G17)</f>
        <v xml:space="preserve"> </v>
      </c>
      <c r="S17" s="24" t="str">
        <f>IF(ISBLANK(ข้อมูลนักเรียน!D15)," ",IS!G17)</f>
        <v xml:space="preserve"> </v>
      </c>
      <c r="T17" s="24" t="str">
        <f>IF(ISBLANK(ข้อมูลนักเรียน!D15)," ",วิทย์พลัง10!G17)</f>
        <v xml:space="preserve"> </v>
      </c>
      <c r="U17" s="26" t="str">
        <f>IF(ISBLANK(ข้อมูลนักเรียน!D15)," ",MODE(C17:T17))</f>
        <v xml:space="preserve"> </v>
      </c>
      <c r="V17" s="22" t="str">
        <f>IF(ISBLANK(ข้อมูลนักเรียน!D15)," ",IF(U17&gt;=3,"ดีเยี่ยม",IF(U17&gt;=2,"ดี","ผ่าน")))</f>
        <v xml:space="preserve"> </v>
      </c>
      <c r="W17" s="45"/>
    </row>
    <row r="18" spans="1:23" ht="18" customHeight="1" x14ac:dyDescent="0.25">
      <c r="A18" s="24">
        <v>14</v>
      </c>
      <c r="B18" s="21" t="str">
        <f>IF(ISBLANK(ข้อมูลนักเรียน!D16)," ",ข้อมูลนักเรียน!D16)</f>
        <v xml:space="preserve"> </v>
      </c>
      <c r="C18" s="24" t="str">
        <f>IF(ISBLANK(ข้อมูลนักเรียน!D16)," ",ภาษาไทย!G18)</f>
        <v xml:space="preserve"> </v>
      </c>
      <c r="D18" s="24" t="str">
        <f>IF(ISBLANK(ข้อมูลนักเรียน!D16)," ",คณิต!G18)</f>
        <v xml:space="preserve"> </v>
      </c>
      <c r="E18" s="24" t="str">
        <f>IF(ISBLANK(ข้อมูลนักเรียน!D16)," ",วิทย์!G18)</f>
        <v xml:space="preserve"> </v>
      </c>
      <c r="F18" s="24" t="str">
        <f>IF(ISBLANK(ข้อมูลนักเรียน!D16)," ",สังคม!G18)</f>
        <v xml:space="preserve"> </v>
      </c>
      <c r="G18" s="24" t="str">
        <f>IF(ISBLANK(ข้อมูลนักเรียน!D16)," ",ประวัติฯ!G18)</f>
        <v xml:space="preserve"> </v>
      </c>
      <c r="H18" s="24" t="str">
        <f>IF(ISBLANK(ข้อมูลนักเรียน!D16)," ",สุขและพลศึกษา!G18)</f>
        <v xml:space="preserve"> </v>
      </c>
      <c r="I18" s="24" t="str">
        <f>IF(ISBLANK(ข้อมูลนักเรียน!D16)," ",ศิลปะ!G18)</f>
        <v xml:space="preserve"> </v>
      </c>
      <c r="J18" s="24" t="str">
        <f>IF(ISBLANK(ข้อมูลนักเรียน!D16)," ",การงาน!G18)</f>
        <v xml:space="preserve"> </v>
      </c>
      <c r="K18" s="24" t="str">
        <f>IF(ISBLANK(ข้อมูลนักเรียน!D16)," ",Eพื้นฐาน!G18)</f>
        <v xml:space="preserve"> </v>
      </c>
      <c r="L18" s="24" t="str">
        <f>IF(ISBLANK(ข้อมูลนักเรียน!D16)," ",Eสื่อสาร!G18)</f>
        <v xml:space="preserve"> </v>
      </c>
      <c r="M18" s="24" t="str">
        <f>IF(ISBLANK(ข้อมูลนักเรียน!D16)," ",Engเพิ่ม!G18)</f>
        <v xml:space="preserve"> </v>
      </c>
      <c r="N18" s="24" t="str">
        <f>IF(ISBLANK(ข้อมูลนักเรียน!D16)," ",คณิตเพิ่ม!G18)</f>
        <v xml:space="preserve"> </v>
      </c>
      <c r="O18" s="24" t="str">
        <f>IF(ISBLANK(ข้อมูลนักเรียน!D16)," ",math!G18)</f>
        <v xml:space="preserve"> </v>
      </c>
      <c r="P18" s="24" t="str">
        <f>IF(ISBLANK(ข้อมูลนักเรียน!D16)," ",วิทย์เพิ่ม!G18)</f>
        <v xml:space="preserve"> </v>
      </c>
      <c r="Q18" s="24" t="str">
        <f>IF(ISBLANK(ข้อมูลนักเรียน!D16)," ",science!G18)</f>
        <v xml:space="preserve"> </v>
      </c>
      <c r="R18" s="24" t="str">
        <f>IF(ISBLANK(ข้อมูลนักเรียน!D16)," ",จีน!G18)</f>
        <v xml:space="preserve"> </v>
      </c>
      <c r="S18" s="24" t="str">
        <f>IF(ISBLANK(ข้อมูลนักเรียน!D16)," ",IS!G18)</f>
        <v xml:space="preserve"> </v>
      </c>
      <c r="T18" s="24" t="str">
        <f>IF(ISBLANK(ข้อมูลนักเรียน!D16)," ",วิทย์พลัง10!G18)</f>
        <v xml:space="preserve"> </v>
      </c>
      <c r="U18" s="26" t="str">
        <f>IF(ISBLANK(ข้อมูลนักเรียน!D16)," ",MODE(C18:T18))</f>
        <v xml:space="preserve"> </v>
      </c>
      <c r="V18" s="22" t="str">
        <f>IF(ISBLANK(ข้อมูลนักเรียน!D16)," ",IF(U18&gt;=3,"ดีเยี่ยม",IF(U18&gt;=2,"ดี","ผ่าน")))</f>
        <v xml:space="preserve"> </v>
      </c>
      <c r="W18" s="45"/>
    </row>
    <row r="19" spans="1:23" ht="18" customHeight="1" x14ac:dyDescent="0.25">
      <c r="A19" s="24">
        <v>15</v>
      </c>
      <c r="B19" s="21" t="str">
        <f>IF(ISBLANK(ข้อมูลนักเรียน!D17)," ",ข้อมูลนักเรียน!D17)</f>
        <v xml:space="preserve"> </v>
      </c>
      <c r="C19" s="24" t="str">
        <f>IF(ISBLANK(ข้อมูลนักเรียน!D17)," ",ภาษาไทย!G19)</f>
        <v xml:space="preserve"> </v>
      </c>
      <c r="D19" s="24" t="str">
        <f>IF(ISBLANK(ข้อมูลนักเรียน!D17)," ",คณิต!G19)</f>
        <v xml:space="preserve"> </v>
      </c>
      <c r="E19" s="24" t="str">
        <f>IF(ISBLANK(ข้อมูลนักเรียน!D17)," ",วิทย์!G19)</f>
        <v xml:space="preserve"> </v>
      </c>
      <c r="F19" s="24" t="str">
        <f>IF(ISBLANK(ข้อมูลนักเรียน!D17)," ",สังคม!G19)</f>
        <v xml:space="preserve"> </v>
      </c>
      <c r="G19" s="24" t="str">
        <f>IF(ISBLANK(ข้อมูลนักเรียน!D17)," ",ประวัติฯ!G19)</f>
        <v xml:space="preserve"> </v>
      </c>
      <c r="H19" s="24" t="str">
        <f>IF(ISBLANK(ข้อมูลนักเรียน!D17)," ",สุขและพลศึกษา!G19)</f>
        <v xml:space="preserve"> </v>
      </c>
      <c r="I19" s="24" t="str">
        <f>IF(ISBLANK(ข้อมูลนักเรียน!D17)," ",ศิลปะ!G19)</f>
        <v xml:space="preserve"> </v>
      </c>
      <c r="J19" s="24" t="str">
        <f>IF(ISBLANK(ข้อมูลนักเรียน!D17)," ",การงาน!G19)</f>
        <v xml:space="preserve"> </v>
      </c>
      <c r="K19" s="24" t="str">
        <f>IF(ISBLANK(ข้อมูลนักเรียน!D17)," ",Eพื้นฐาน!G19)</f>
        <v xml:space="preserve"> </v>
      </c>
      <c r="L19" s="24" t="str">
        <f>IF(ISBLANK(ข้อมูลนักเรียน!D17)," ",Eสื่อสาร!G19)</f>
        <v xml:space="preserve"> </v>
      </c>
      <c r="M19" s="24" t="str">
        <f>IF(ISBLANK(ข้อมูลนักเรียน!D17)," ",Engเพิ่ม!G19)</f>
        <v xml:space="preserve"> </v>
      </c>
      <c r="N19" s="24" t="str">
        <f>IF(ISBLANK(ข้อมูลนักเรียน!D17)," ",คณิตเพิ่ม!G19)</f>
        <v xml:space="preserve"> </v>
      </c>
      <c r="O19" s="24" t="str">
        <f>IF(ISBLANK(ข้อมูลนักเรียน!D17)," ",math!G19)</f>
        <v xml:space="preserve"> </v>
      </c>
      <c r="P19" s="24" t="str">
        <f>IF(ISBLANK(ข้อมูลนักเรียน!D17)," ",วิทย์เพิ่ม!G19)</f>
        <v xml:space="preserve"> </v>
      </c>
      <c r="Q19" s="24" t="str">
        <f>IF(ISBLANK(ข้อมูลนักเรียน!D17)," ",science!G19)</f>
        <v xml:space="preserve"> </v>
      </c>
      <c r="R19" s="24" t="str">
        <f>IF(ISBLANK(ข้อมูลนักเรียน!D17)," ",จีน!G19)</f>
        <v xml:space="preserve"> </v>
      </c>
      <c r="S19" s="24" t="str">
        <f>IF(ISBLANK(ข้อมูลนักเรียน!D17)," ",IS!G19)</f>
        <v xml:space="preserve"> </v>
      </c>
      <c r="T19" s="24" t="str">
        <f>IF(ISBLANK(ข้อมูลนักเรียน!D17)," ",วิทย์พลัง10!G19)</f>
        <v xml:space="preserve"> </v>
      </c>
      <c r="U19" s="26" t="str">
        <f>IF(ISBLANK(ข้อมูลนักเรียน!D17)," ",MODE(C19:T19))</f>
        <v xml:space="preserve"> </v>
      </c>
      <c r="V19" s="22" t="str">
        <f>IF(ISBLANK(ข้อมูลนักเรียน!D17)," ",IF(U19&gt;=3,"ดีเยี่ยม",IF(U19&gt;=2,"ดี","ผ่าน")))</f>
        <v xml:space="preserve"> </v>
      </c>
      <c r="W19" s="45"/>
    </row>
    <row r="20" spans="1:23" ht="18" customHeight="1" x14ac:dyDescent="0.25">
      <c r="A20" s="24">
        <v>16</v>
      </c>
      <c r="B20" s="21" t="str">
        <f>IF(ISBLANK(ข้อมูลนักเรียน!D18)," ",ข้อมูลนักเรียน!D18)</f>
        <v xml:space="preserve"> </v>
      </c>
      <c r="C20" s="24" t="str">
        <f>IF(ISBLANK(ข้อมูลนักเรียน!D18)," ",ภาษาไทย!G20)</f>
        <v xml:space="preserve"> </v>
      </c>
      <c r="D20" s="24" t="str">
        <f>IF(ISBLANK(ข้อมูลนักเรียน!D18)," ",คณิต!G20)</f>
        <v xml:space="preserve"> </v>
      </c>
      <c r="E20" s="24" t="str">
        <f>IF(ISBLANK(ข้อมูลนักเรียน!D18)," ",วิทย์!G20)</f>
        <v xml:space="preserve"> </v>
      </c>
      <c r="F20" s="24" t="str">
        <f>IF(ISBLANK(ข้อมูลนักเรียน!D18)," ",สังคม!G20)</f>
        <v xml:space="preserve"> </v>
      </c>
      <c r="G20" s="24" t="str">
        <f>IF(ISBLANK(ข้อมูลนักเรียน!D18)," ",ประวัติฯ!G20)</f>
        <v xml:space="preserve"> </v>
      </c>
      <c r="H20" s="24" t="str">
        <f>IF(ISBLANK(ข้อมูลนักเรียน!D18)," ",สุขและพลศึกษา!G20)</f>
        <v xml:space="preserve"> </v>
      </c>
      <c r="I20" s="24" t="str">
        <f>IF(ISBLANK(ข้อมูลนักเรียน!D18)," ",ศิลปะ!G20)</f>
        <v xml:space="preserve"> </v>
      </c>
      <c r="J20" s="24" t="str">
        <f>IF(ISBLANK(ข้อมูลนักเรียน!D18)," ",การงาน!G20)</f>
        <v xml:space="preserve"> </v>
      </c>
      <c r="K20" s="24" t="str">
        <f>IF(ISBLANK(ข้อมูลนักเรียน!D18)," ",Eพื้นฐาน!G20)</f>
        <v xml:space="preserve"> </v>
      </c>
      <c r="L20" s="24" t="str">
        <f>IF(ISBLANK(ข้อมูลนักเรียน!D18)," ",Eสื่อสาร!G20)</f>
        <v xml:space="preserve"> </v>
      </c>
      <c r="M20" s="24" t="str">
        <f>IF(ISBLANK(ข้อมูลนักเรียน!D18)," ",Engเพิ่ม!G20)</f>
        <v xml:space="preserve"> </v>
      </c>
      <c r="N20" s="24" t="str">
        <f>IF(ISBLANK(ข้อมูลนักเรียน!D18)," ",คณิตเพิ่ม!G20)</f>
        <v xml:space="preserve"> </v>
      </c>
      <c r="O20" s="24" t="str">
        <f>IF(ISBLANK(ข้อมูลนักเรียน!D18)," ",math!G20)</f>
        <v xml:space="preserve"> </v>
      </c>
      <c r="P20" s="24" t="str">
        <f>IF(ISBLANK(ข้อมูลนักเรียน!D18)," ",วิทย์เพิ่ม!G20)</f>
        <v xml:space="preserve"> </v>
      </c>
      <c r="Q20" s="24" t="str">
        <f>IF(ISBLANK(ข้อมูลนักเรียน!D18)," ",science!G20)</f>
        <v xml:space="preserve"> </v>
      </c>
      <c r="R20" s="24" t="str">
        <f>IF(ISBLANK(ข้อมูลนักเรียน!D18)," ",จีน!G20)</f>
        <v xml:space="preserve"> </v>
      </c>
      <c r="S20" s="24" t="str">
        <f>IF(ISBLANK(ข้อมูลนักเรียน!D18)," ",IS!G20)</f>
        <v xml:space="preserve"> </v>
      </c>
      <c r="T20" s="24" t="str">
        <f>IF(ISBLANK(ข้อมูลนักเรียน!D18)," ",วิทย์พลัง10!G20)</f>
        <v xml:space="preserve"> </v>
      </c>
      <c r="U20" s="26" t="str">
        <f>IF(ISBLANK(ข้อมูลนักเรียน!D18)," ",MODE(C20:T20))</f>
        <v xml:space="preserve"> </v>
      </c>
      <c r="V20" s="22" t="str">
        <f>IF(ISBLANK(ข้อมูลนักเรียน!D18)," ",IF(U20&gt;=3,"ดีเยี่ยม",IF(U20&gt;=2,"ดี","ผ่าน")))</f>
        <v xml:space="preserve"> </v>
      </c>
      <c r="W20" s="45"/>
    </row>
    <row r="21" spans="1:23" ht="18" customHeight="1" x14ac:dyDescent="0.25">
      <c r="A21" s="24">
        <v>17</v>
      </c>
      <c r="B21" s="21" t="str">
        <f>IF(ISBLANK(ข้อมูลนักเรียน!D19)," ",ข้อมูลนักเรียน!D19)</f>
        <v xml:space="preserve"> </v>
      </c>
      <c r="C21" s="24" t="str">
        <f>IF(ISBLANK(ข้อมูลนักเรียน!D19)," ",ภาษาไทย!G21)</f>
        <v xml:space="preserve"> </v>
      </c>
      <c r="D21" s="24" t="str">
        <f>IF(ISBLANK(ข้อมูลนักเรียน!D19)," ",คณิต!G21)</f>
        <v xml:space="preserve"> </v>
      </c>
      <c r="E21" s="24" t="str">
        <f>IF(ISBLANK(ข้อมูลนักเรียน!D19)," ",วิทย์!G21)</f>
        <v xml:space="preserve"> </v>
      </c>
      <c r="F21" s="24" t="str">
        <f>IF(ISBLANK(ข้อมูลนักเรียน!D19)," ",สังคม!G21)</f>
        <v xml:space="preserve"> </v>
      </c>
      <c r="G21" s="24" t="str">
        <f>IF(ISBLANK(ข้อมูลนักเรียน!D19)," ",ประวัติฯ!G21)</f>
        <v xml:space="preserve"> </v>
      </c>
      <c r="H21" s="24" t="str">
        <f>IF(ISBLANK(ข้อมูลนักเรียน!D19)," ",สุขและพลศึกษา!G21)</f>
        <v xml:space="preserve"> </v>
      </c>
      <c r="I21" s="24" t="str">
        <f>IF(ISBLANK(ข้อมูลนักเรียน!D19)," ",ศิลปะ!G21)</f>
        <v xml:space="preserve"> </v>
      </c>
      <c r="J21" s="24" t="str">
        <f>IF(ISBLANK(ข้อมูลนักเรียน!D19)," ",การงาน!G21)</f>
        <v xml:space="preserve"> </v>
      </c>
      <c r="K21" s="24" t="str">
        <f>IF(ISBLANK(ข้อมูลนักเรียน!D19)," ",Eพื้นฐาน!G21)</f>
        <v xml:space="preserve"> </v>
      </c>
      <c r="L21" s="24" t="str">
        <f>IF(ISBLANK(ข้อมูลนักเรียน!D19)," ",Eสื่อสาร!G21)</f>
        <v xml:space="preserve"> </v>
      </c>
      <c r="M21" s="24" t="str">
        <f>IF(ISBLANK(ข้อมูลนักเรียน!D19)," ",Engเพิ่ม!G21)</f>
        <v xml:space="preserve"> </v>
      </c>
      <c r="N21" s="24" t="str">
        <f>IF(ISBLANK(ข้อมูลนักเรียน!D19)," ",คณิตเพิ่ม!G21)</f>
        <v xml:space="preserve"> </v>
      </c>
      <c r="O21" s="24" t="str">
        <f>IF(ISBLANK(ข้อมูลนักเรียน!D19)," ",math!G21)</f>
        <v xml:space="preserve"> </v>
      </c>
      <c r="P21" s="24" t="str">
        <f>IF(ISBLANK(ข้อมูลนักเรียน!D19)," ",วิทย์เพิ่ม!G21)</f>
        <v xml:space="preserve"> </v>
      </c>
      <c r="Q21" s="24" t="str">
        <f>IF(ISBLANK(ข้อมูลนักเรียน!D19)," ",science!G21)</f>
        <v xml:space="preserve"> </v>
      </c>
      <c r="R21" s="24" t="str">
        <f>IF(ISBLANK(ข้อมูลนักเรียน!D19)," ",จีน!G21)</f>
        <v xml:space="preserve"> </v>
      </c>
      <c r="S21" s="24" t="str">
        <f>IF(ISBLANK(ข้อมูลนักเรียน!D19)," ",IS!G21)</f>
        <v xml:space="preserve"> </v>
      </c>
      <c r="T21" s="24" t="str">
        <f>IF(ISBLANK(ข้อมูลนักเรียน!D19)," ",วิทย์พลัง10!G21)</f>
        <v xml:space="preserve"> </v>
      </c>
      <c r="U21" s="26" t="str">
        <f>IF(ISBLANK(ข้อมูลนักเรียน!D19)," ",MODE(C21:T21))</f>
        <v xml:space="preserve"> </v>
      </c>
      <c r="V21" s="22" t="str">
        <f>IF(ISBLANK(ข้อมูลนักเรียน!D19)," ",IF(U21&gt;=3,"ดีเยี่ยม",IF(U21&gt;=2,"ดี","ผ่าน")))</f>
        <v xml:space="preserve"> </v>
      </c>
      <c r="W21" s="45"/>
    </row>
    <row r="22" spans="1:23" ht="18" customHeight="1" x14ac:dyDescent="0.25">
      <c r="A22" s="24">
        <v>18</v>
      </c>
      <c r="B22" s="21" t="str">
        <f>IF(ISBLANK(ข้อมูลนักเรียน!D20)," ",ข้อมูลนักเรียน!D20)</f>
        <v xml:space="preserve"> </v>
      </c>
      <c r="C22" s="24" t="str">
        <f>IF(ISBLANK(ข้อมูลนักเรียน!D20)," ",ภาษาไทย!G22)</f>
        <v xml:space="preserve"> </v>
      </c>
      <c r="D22" s="24" t="str">
        <f>IF(ISBLANK(ข้อมูลนักเรียน!D20)," ",คณิต!G22)</f>
        <v xml:space="preserve"> </v>
      </c>
      <c r="E22" s="24" t="str">
        <f>IF(ISBLANK(ข้อมูลนักเรียน!D20)," ",วิทย์!G22)</f>
        <v xml:space="preserve"> </v>
      </c>
      <c r="F22" s="24" t="str">
        <f>IF(ISBLANK(ข้อมูลนักเรียน!D20)," ",สังคม!G22)</f>
        <v xml:space="preserve"> </v>
      </c>
      <c r="G22" s="24" t="str">
        <f>IF(ISBLANK(ข้อมูลนักเรียน!D20)," ",ประวัติฯ!G22)</f>
        <v xml:space="preserve"> </v>
      </c>
      <c r="H22" s="24" t="str">
        <f>IF(ISBLANK(ข้อมูลนักเรียน!D20)," ",สุขและพลศึกษา!G22)</f>
        <v xml:space="preserve"> </v>
      </c>
      <c r="I22" s="24" t="str">
        <f>IF(ISBLANK(ข้อมูลนักเรียน!D20)," ",ศิลปะ!G22)</f>
        <v xml:space="preserve"> </v>
      </c>
      <c r="J22" s="24" t="str">
        <f>IF(ISBLANK(ข้อมูลนักเรียน!D20)," ",การงาน!G22)</f>
        <v xml:space="preserve"> </v>
      </c>
      <c r="K22" s="24" t="str">
        <f>IF(ISBLANK(ข้อมูลนักเรียน!D20)," ",Eพื้นฐาน!G22)</f>
        <v xml:space="preserve"> </v>
      </c>
      <c r="L22" s="24" t="str">
        <f>IF(ISBLANK(ข้อมูลนักเรียน!D20)," ",Eสื่อสาร!G22)</f>
        <v xml:space="preserve"> </v>
      </c>
      <c r="M22" s="24" t="str">
        <f>IF(ISBLANK(ข้อมูลนักเรียน!D20)," ",Engเพิ่ม!G22)</f>
        <v xml:space="preserve"> </v>
      </c>
      <c r="N22" s="24" t="str">
        <f>IF(ISBLANK(ข้อมูลนักเรียน!D20)," ",คณิตเพิ่ม!G22)</f>
        <v xml:space="preserve"> </v>
      </c>
      <c r="O22" s="24" t="str">
        <f>IF(ISBLANK(ข้อมูลนักเรียน!D20)," ",math!G22)</f>
        <v xml:space="preserve"> </v>
      </c>
      <c r="P22" s="24" t="str">
        <f>IF(ISBLANK(ข้อมูลนักเรียน!D20)," ",วิทย์เพิ่ม!G22)</f>
        <v xml:space="preserve"> </v>
      </c>
      <c r="Q22" s="24" t="str">
        <f>IF(ISBLANK(ข้อมูลนักเรียน!D20)," ",science!G22)</f>
        <v xml:space="preserve"> </v>
      </c>
      <c r="R22" s="24" t="str">
        <f>IF(ISBLANK(ข้อมูลนักเรียน!D20)," ",จีน!G22)</f>
        <v xml:space="preserve"> </v>
      </c>
      <c r="S22" s="24" t="str">
        <f>IF(ISBLANK(ข้อมูลนักเรียน!D20)," ",IS!G22)</f>
        <v xml:space="preserve"> </v>
      </c>
      <c r="T22" s="24" t="str">
        <f>IF(ISBLANK(ข้อมูลนักเรียน!D20)," ",วิทย์พลัง10!G22)</f>
        <v xml:space="preserve"> </v>
      </c>
      <c r="U22" s="26" t="str">
        <f>IF(ISBLANK(ข้อมูลนักเรียน!D20)," ",MODE(C22:T22))</f>
        <v xml:space="preserve"> </v>
      </c>
      <c r="V22" s="22" t="str">
        <f>IF(ISBLANK(ข้อมูลนักเรียน!D20)," ",IF(U22&gt;=3,"ดีเยี่ยม",IF(U22&gt;=2,"ดี","ผ่าน")))</f>
        <v xml:space="preserve"> </v>
      </c>
      <c r="W22" s="45"/>
    </row>
    <row r="23" spans="1:23" ht="18" customHeight="1" x14ac:dyDescent="0.25">
      <c r="A23" s="24">
        <v>19</v>
      </c>
      <c r="B23" s="21" t="str">
        <f>IF(ISBLANK(ข้อมูลนักเรียน!D21)," ",ข้อมูลนักเรียน!D21)</f>
        <v xml:space="preserve"> </v>
      </c>
      <c r="C23" s="24" t="str">
        <f>IF(ISBLANK(ข้อมูลนักเรียน!D21)," ",ภาษาไทย!G23)</f>
        <v xml:space="preserve"> </v>
      </c>
      <c r="D23" s="24" t="str">
        <f>IF(ISBLANK(ข้อมูลนักเรียน!D21)," ",คณิต!G23)</f>
        <v xml:space="preserve"> </v>
      </c>
      <c r="E23" s="24" t="str">
        <f>IF(ISBLANK(ข้อมูลนักเรียน!D21)," ",วิทย์!G23)</f>
        <v xml:space="preserve"> </v>
      </c>
      <c r="F23" s="24" t="str">
        <f>IF(ISBLANK(ข้อมูลนักเรียน!D21)," ",สังคม!G23)</f>
        <v xml:space="preserve"> </v>
      </c>
      <c r="G23" s="24" t="str">
        <f>IF(ISBLANK(ข้อมูลนักเรียน!D21)," ",ประวัติฯ!G23)</f>
        <v xml:space="preserve"> </v>
      </c>
      <c r="H23" s="24" t="str">
        <f>IF(ISBLANK(ข้อมูลนักเรียน!D21)," ",สุขและพลศึกษา!G23)</f>
        <v xml:space="preserve"> </v>
      </c>
      <c r="I23" s="24" t="str">
        <f>IF(ISBLANK(ข้อมูลนักเรียน!D21)," ",ศิลปะ!G23)</f>
        <v xml:space="preserve"> </v>
      </c>
      <c r="J23" s="24" t="str">
        <f>IF(ISBLANK(ข้อมูลนักเรียน!D21)," ",การงาน!G23)</f>
        <v xml:space="preserve"> </v>
      </c>
      <c r="K23" s="24" t="str">
        <f>IF(ISBLANK(ข้อมูลนักเรียน!D21)," ",Eพื้นฐาน!G23)</f>
        <v xml:space="preserve"> </v>
      </c>
      <c r="L23" s="24" t="str">
        <f>IF(ISBLANK(ข้อมูลนักเรียน!D21)," ",Eสื่อสาร!G23)</f>
        <v xml:space="preserve"> </v>
      </c>
      <c r="M23" s="24" t="str">
        <f>IF(ISBLANK(ข้อมูลนักเรียน!D21)," ",Engเพิ่ม!G23)</f>
        <v xml:space="preserve"> </v>
      </c>
      <c r="N23" s="24" t="str">
        <f>IF(ISBLANK(ข้อมูลนักเรียน!D21)," ",คณิตเพิ่ม!G23)</f>
        <v xml:space="preserve"> </v>
      </c>
      <c r="O23" s="24" t="str">
        <f>IF(ISBLANK(ข้อมูลนักเรียน!D21)," ",math!G23)</f>
        <v xml:space="preserve"> </v>
      </c>
      <c r="P23" s="24" t="str">
        <f>IF(ISBLANK(ข้อมูลนักเรียน!D21)," ",วิทย์เพิ่ม!G23)</f>
        <v xml:space="preserve"> </v>
      </c>
      <c r="Q23" s="24" t="str">
        <f>IF(ISBLANK(ข้อมูลนักเรียน!D21)," ",science!G23)</f>
        <v xml:space="preserve"> </v>
      </c>
      <c r="R23" s="24" t="str">
        <f>IF(ISBLANK(ข้อมูลนักเรียน!D21)," ",จีน!G23)</f>
        <v xml:space="preserve"> </v>
      </c>
      <c r="S23" s="24" t="str">
        <f>IF(ISBLANK(ข้อมูลนักเรียน!D21)," ",IS!G23)</f>
        <v xml:space="preserve"> </v>
      </c>
      <c r="T23" s="24" t="str">
        <f>IF(ISBLANK(ข้อมูลนักเรียน!D21)," ",วิทย์พลัง10!G23)</f>
        <v xml:space="preserve"> </v>
      </c>
      <c r="U23" s="26" t="str">
        <f>IF(ISBLANK(ข้อมูลนักเรียน!D21)," ",MODE(C23:T23))</f>
        <v xml:space="preserve"> </v>
      </c>
      <c r="V23" s="22" t="str">
        <f>IF(ISBLANK(ข้อมูลนักเรียน!D21)," ",IF(U23&gt;=3,"ดีเยี่ยม",IF(U23&gt;=2,"ดี","ผ่าน")))</f>
        <v xml:space="preserve"> </v>
      </c>
      <c r="W23" s="45"/>
    </row>
    <row r="24" spans="1:23" ht="18" customHeight="1" x14ac:dyDescent="0.25">
      <c r="A24" s="24">
        <v>20</v>
      </c>
      <c r="B24" s="21" t="str">
        <f>IF(ISBLANK(ข้อมูลนักเรียน!D22)," ",ข้อมูลนักเรียน!D22)</f>
        <v xml:space="preserve"> </v>
      </c>
      <c r="C24" s="24" t="str">
        <f>IF(ISBLANK(ข้อมูลนักเรียน!D22)," ",ภาษาไทย!G24)</f>
        <v xml:space="preserve"> </v>
      </c>
      <c r="D24" s="24" t="str">
        <f>IF(ISBLANK(ข้อมูลนักเรียน!D22)," ",คณิต!G24)</f>
        <v xml:space="preserve"> </v>
      </c>
      <c r="E24" s="24" t="str">
        <f>IF(ISBLANK(ข้อมูลนักเรียน!D22)," ",วิทย์!G24)</f>
        <v xml:space="preserve"> </v>
      </c>
      <c r="F24" s="24" t="str">
        <f>IF(ISBLANK(ข้อมูลนักเรียน!D22)," ",สังคม!G24)</f>
        <v xml:space="preserve"> </v>
      </c>
      <c r="G24" s="24" t="str">
        <f>IF(ISBLANK(ข้อมูลนักเรียน!D22)," ",ประวัติฯ!G24)</f>
        <v xml:space="preserve"> </v>
      </c>
      <c r="H24" s="24" t="str">
        <f>IF(ISBLANK(ข้อมูลนักเรียน!D22)," ",สุขและพลศึกษา!G24)</f>
        <v xml:space="preserve"> </v>
      </c>
      <c r="I24" s="24" t="str">
        <f>IF(ISBLANK(ข้อมูลนักเรียน!D22)," ",ศิลปะ!G24)</f>
        <v xml:space="preserve"> </v>
      </c>
      <c r="J24" s="24" t="str">
        <f>IF(ISBLANK(ข้อมูลนักเรียน!D22)," ",การงาน!G24)</f>
        <v xml:space="preserve"> </v>
      </c>
      <c r="K24" s="24" t="str">
        <f>IF(ISBLANK(ข้อมูลนักเรียน!D22)," ",Eพื้นฐาน!G24)</f>
        <v xml:space="preserve"> </v>
      </c>
      <c r="L24" s="24" t="str">
        <f>IF(ISBLANK(ข้อมูลนักเรียน!D22)," ",Eสื่อสาร!G24)</f>
        <v xml:space="preserve"> </v>
      </c>
      <c r="M24" s="24" t="str">
        <f>IF(ISBLANK(ข้อมูลนักเรียน!D22)," ",Engเพิ่ม!G24)</f>
        <v xml:space="preserve"> </v>
      </c>
      <c r="N24" s="24" t="str">
        <f>IF(ISBLANK(ข้อมูลนักเรียน!D22)," ",คณิตเพิ่ม!G24)</f>
        <v xml:space="preserve"> </v>
      </c>
      <c r="O24" s="24" t="str">
        <f>IF(ISBLANK(ข้อมูลนักเรียน!D22)," ",math!G24)</f>
        <v xml:space="preserve"> </v>
      </c>
      <c r="P24" s="24" t="str">
        <f>IF(ISBLANK(ข้อมูลนักเรียน!D22)," ",วิทย์เพิ่ม!G24)</f>
        <v xml:space="preserve"> </v>
      </c>
      <c r="Q24" s="24" t="str">
        <f>IF(ISBLANK(ข้อมูลนักเรียน!D22)," ",science!G24)</f>
        <v xml:space="preserve"> </v>
      </c>
      <c r="R24" s="24" t="str">
        <f>IF(ISBLANK(ข้อมูลนักเรียน!D22)," ",จีน!G24)</f>
        <v xml:space="preserve"> </v>
      </c>
      <c r="S24" s="24" t="str">
        <f>IF(ISBLANK(ข้อมูลนักเรียน!D22)," ",IS!G24)</f>
        <v xml:space="preserve"> </v>
      </c>
      <c r="T24" s="24" t="str">
        <f>IF(ISBLANK(ข้อมูลนักเรียน!D22)," ",วิทย์พลัง10!G24)</f>
        <v xml:space="preserve"> </v>
      </c>
      <c r="U24" s="26" t="str">
        <f>IF(ISBLANK(ข้อมูลนักเรียน!D22)," ",MODE(C24:T24))</f>
        <v xml:space="preserve"> </v>
      </c>
      <c r="V24" s="22" t="str">
        <f>IF(ISBLANK(ข้อมูลนักเรียน!D22)," ",IF(U24&gt;=3,"ดีเยี่ยม",IF(U24&gt;=2,"ดี","ผ่าน")))</f>
        <v xml:space="preserve"> </v>
      </c>
      <c r="W24" s="45"/>
    </row>
    <row r="25" spans="1:23" ht="18" customHeight="1" x14ac:dyDescent="0.25">
      <c r="A25" s="24">
        <v>21</v>
      </c>
      <c r="B25" s="21" t="str">
        <f>IF(ISBLANK(ข้อมูลนักเรียน!D23)," ",ข้อมูลนักเรียน!D23)</f>
        <v xml:space="preserve"> </v>
      </c>
      <c r="C25" s="24" t="str">
        <f>IF(ISBLANK(ข้อมูลนักเรียน!D23)," ",ภาษาไทย!G25)</f>
        <v xml:space="preserve"> </v>
      </c>
      <c r="D25" s="24" t="str">
        <f>IF(ISBLANK(ข้อมูลนักเรียน!D23)," ",คณิต!G25)</f>
        <v xml:space="preserve"> </v>
      </c>
      <c r="E25" s="24" t="str">
        <f>IF(ISBLANK(ข้อมูลนักเรียน!D23)," ",วิทย์!G25)</f>
        <v xml:space="preserve"> </v>
      </c>
      <c r="F25" s="24" t="str">
        <f>IF(ISBLANK(ข้อมูลนักเรียน!D23)," ",สังคม!G25)</f>
        <v xml:space="preserve"> </v>
      </c>
      <c r="G25" s="24" t="str">
        <f>IF(ISBLANK(ข้อมูลนักเรียน!D23)," ",ประวัติฯ!G25)</f>
        <v xml:space="preserve"> </v>
      </c>
      <c r="H25" s="24" t="str">
        <f>IF(ISBLANK(ข้อมูลนักเรียน!D23)," ",สุขและพลศึกษา!G25)</f>
        <v xml:space="preserve"> </v>
      </c>
      <c r="I25" s="24" t="str">
        <f>IF(ISBLANK(ข้อมูลนักเรียน!D23)," ",ศิลปะ!G25)</f>
        <v xml:space="preserve"> </v>
      </c>
      <c r="J25" s="24" t="str">
        <f>IF(ISBLANK(ข้อมูลนักเรียน!D23)," ",การงาน!G25)</f>
        <v xml:space="preserve"> </v>
      </c>
      <c r="K25" s="24" t="str">
        <f>IF(ISBLANK(ข้อมูลนักเรียน!D23)," ",Eพื้นฐาน!G25)</f>
        <v xml:space="preserve"> </v>
      </c>
      <c r="L25" s="24" t="str">
        <f>IF(ISBLANK(ข้อมูลนักเรียน!D23)," ",Eสื่อสาร!G25)</f>
        <v xml:space="preserve"> </v>
      </c>
      <c r="M25" s="24" t="str">
        <f>IF(ISBLANK(ข้อมูลนักเรียน!D23)," ",Engเพิ่ม!G25)</f>
        <v xml:space="preserve"> </v>
      </c>
      <c r="N25" s="24" t="str">
        <f>IF(ISBLANK(ข้อมูลนักเรียน!D23)," ",คณิตเพิ่ม!G25)</f>
        <v xml:space="preserve"> </v>
      </c>
      <c r="O25" s="24" t="str">
        <f>IF(ISBLANK(ข้อมูลนักเรียน!D23)," ",math!G25)</f>
        <v xml:space="preserve"> </v>
      </c>
      <c r="P25" s="24" t="str">
        <f>IF(ISBLANK(ข้อมูลนักเรียน!D23)," ",วิทย์เพิ่ม!G25)</f>
        <v xml:space="preserve"> </v>
      </c>
      <c r="Q25" s="24" t="str">
        <f>IF(ISBLANK(ข้อมูลนักเรียน!D23)," ",science!G25)</f>
        <v xml:space="preserve"> </v>
      </c>
      <c r="R25" s="24" t="str">
        <f>IF(ISBLANK(ข้อมูลนักเรียน!D23)," ",จีน!G25)</f>
        <v xml:space="preserve"> </v>
      </c>
      <c r="S25" s="24" t="str">
        <f>IF(ISBLANK(ข้อมูลนักเรียน!D23)," ",IS!G25)</f>
        <v xml:space="preserve"> </v>
      </c>
      <c r="T25" s="24" t="str">
        <f>IF(ISBLANK(ข้อมูลนักเรียน!D23)," ",วิทย์พลัง10!G25)</f>
        <v xml:space="preserve"> </v>
      </c>
      <c r="U25" s="26" t="str">
        <f>IF(ISBLANK(ข้อมูลนักเรียน!D23)," ",MODE(C25:T25))</f>
        <v xml:space="preserve"> </v>
      </c>
      <c r="V25" s="22" t="str">
        <f>IF(ISBLANK(ข้อมูลนักเรียน!D23)," ",IF(U25&gt;=3,"ดีเยี่ยม",IF(U25&gt;=2,"ดี","ผ่าน")))</f>
        <v xml:space="preserve"> </v>
      </c>
      <c r="W25" s="45"/>
    </row>
    <row r="26" spans="1:23" ht="18" customHeight="1" x14ac:dyDescent="0.25">
      <c r="A26" s="24">
        <v>22</v>
      </c>
      <c r="B26" s="21" t="str">
        <f>IF(ISBLANK(ข้อมูลนักเรียน!D24)," ",ข้อมูลนักเรียน!D24)</f>
        <v xml:space="preserve"> </v>
      </c>
      <c r="C26" s="24" t="str">
        <f>IF(ISBLANK(ข้อมูลนักเรียน!D24)," ",ภาษาไทย!G26)</f>
        <v xml:space="preserve"> </v>
      </c>
      <c r="D26" s="24" t="str">
        <f>IF(ISBLANK(ข้อมูลนักเรียน!D24)," ",คณิต!G26)</f>
        <v xml:space="preserve"> </v>
      </c>
      <c r="E26" s="24" t="str">
        <f>IF(ISBLANK(ข้อมูลนักเรียน!D24)," ",วิทย์!G26)</f>
        <v xml:space="preserve"> </v>
      </c>
      <c r="F26" s="24" t="str">
        <f>IF(ISBLANK(ข้อมูลนักเรียน!D24)," ",สังคม!G26)</f>
        <v xml:space="preserve"> </v>
      </c>
      <c r="G26" s="24" t="str">
        <f>IF(ISBLANK(ข้อมูลนักเรียน!D24)," ",ประวัติฯ!G26)</f>
        <v xml:space="preserve"> </v>
      </c>
      <c r="H26" s="24" t="str">
        <f>IF(ISBLANK(ข้อมูลนักเรียน!D24)," ",สุขและพลศึกษา!G26)</f>
        <v xml:space="preserve"> </v>
      </c>
      <c r="I26" s="24" t="str">
        <f>IF(ISBLANK(ข้อมูลนักเรียน!D24)," ",ศิลปะ!G26)</f>
        <v xml:space="preserve"> </v>
      </c>
      <c r="J26" s="24" t="str">
        <f>IF(ISBLANK(ข้อมูลนักเรียน!D24)," ",การงาน!G26)</f>
        <v xml:space="preserve"> </v>
      </c>
      <c r="K26" s="24" t="str">
        <f>IF(ISBLANK(ข้อมูลนักเรียน!D24)," ",Eพื้นฐาน!G26)</f>
        <v xml:space="preserve"> </v>
      </c>
      <c r="L26" s="24" t="str">
        <f>IF(ISBLANK(ข้อมูลนักเรียน!D24)," ",Eสื่อสาร!G26)</f>
        <v xml:space="preserve"> </v>
      </c>
      <c r="M26" s="24" t="str">
        <f>IF(ISBLANK(ข้อมูลนักเรียน!D24)," ",Engเพิ่ม!G26)</f>
        <v xml:space="preserve"> </v>
      </c>
      <c r="N26" s="24" t="str">
        <f>IF(ISBLANK(ข้อมูลนักเรียน!D24)," ",คณิตเพิ่ม!G26)</f>
        <v xml:space="preserve"> </v>
      </c>
      <c r="O26" s="24" t="str">
        <f>IF(ISBLANK(ข้อมูลนักเรียน!D24)," ",math!G26)</f>
        <v xml:space="preserve"> </v>
      </c>
      <c r="P26" s="24" t="str">
        <f>IF(ISBLANK(ข้อมูลนักเรียน!D24)," ",วิทย์เพิ่ม!G26)</f>
        <v xml:space="preserve"> </v>
      </c>
      <c r="Q26" s="24" t="str">
        <f>IF(ISBLANK(ข้อมูลนักเรียน!D24)," ",science!G26)</f>
        <v xml:space="preserve"> </v>
      </c>
      <c r="R26" s="24" t="str">
        <f>IF(ISBLANK(ข้อมูลนักเรียน!D24)," ",จีน!G26)</f>
        <v xml:space="preserve"> </v>
      </c>
      <c r="S26" s="24" t="str">
        <f>IF(ISBLANK(ข้อมูลนักเรียน!D24)," ",IS!G26)</f>
        <v xml:space="preserve"> </v>
      </c>
      <c r="T26" s="24" t="str">
        <f>IF(ISBLANK(ข้อมูลนักเรียน!D24)," ",วิทย์พลัง10!G26)</f>
        <v xml:space="preserve"> </v>
      </c>
      <c r="U26" s="26" t="str">
        <f>IF(ISBLANK(ข้อมูลนักเรียน!D24)," ",MODE(C26:T26))</f>
        <v xml:space="preserve"> </v>
      </c>
      <c r="V26" s="22" t="str">
        <f>IF(ISBLANK(ข้อมูลนักเรียน!D24)," ",IF(U26&gt;=3,"ดีเยี่ยม",IF(U26&gt;=2,"ดี","ผ่าน")))</f>
        <v xml:space="preserve"> </v>
      </c>
      <c r="W26" s="45"/>
    </row>
    <row r="27" spans="1:23" ht="18" customHeight="1" x14ac:dyDescent="0.25">
      <c r="A27" s="24">
        <v>23</v>
      </c>
      <c r="B27" s="21" t="str">
        <f>IF(ISBLANK(ข้อมูลนักเรียน!D25)," ",ข้อมูลนักเรียน!D25)</f>
        <v xml:space="preserve"> </v>
      </c>
      <c r="C27" s="24" t="str">
        <f>IF(ISBLANK(ข้อมูลนักเรียน!D25)," ",ภาษาไทย!G27)</f>
        <v xml:space="preserve"> </v>
      </c>
      <c r="D27" s="24" t="str">
        <f>IF(ISBLANK(ข้อมูลนักเรียน!D25)," ",คณิต!G27)</f>
        <v xml:space="preserve"> </v>
      </c>
      <c r="E27" s="24" t="str">
        <f>IF(ISBLANK(ข้อมูลนักเรียน!D25)," ",วิทย์!G27)</f>
        <v xml:space="preserve"> </v>
      </c>
      <c r="F27" s="24" t="str">
        <f>IF(ISBLANK(ข้อมูลนักเรียน!D25)," ",สังคม!G27)</f>
        <v xml:space="preserve"> </v>
      </c>
      <c r="G27" s="24" t="str">
        <f>IF(ISBLANK(ข้อมูลนักเรียน!D25)," ",ประวัติฯ!G27)</f>
        <v xml:space="preserve"> </v>
      </c>
      <c r="H27" s="24" t="str">
        <f>IF(ISBLANK(ข้อมูลนักเรียน!D25)," ",สุขและพลศึกษา!G27)</f>
        <v xml:space="preserve"> </v>
      </c>
      <c r="I27" s="24" t="str">
        <f>IF(ISBLANK(ข้อมูลนักเรียน!D25)," ",ศิลปะ!G27)</f>
        <v xml:space="preserve"> </v>
      </c>
      <c r="J27" s="24" t="str">
        <f>IF(ISBLANK(ข้อมูลนักเรียน!D25)," ",การงาน!G27)</f>
        <v xml:space="preserve"> </v>
      </c>
      <c r="K27" s="24" t="str">
        <f>IF(ISBLANK(ข้อมูลนักเรียน!D25)," ",Eพื้นฐาน!G27)</f>
        <v xml:space="preserve"> </v>
      </c>
      <c r="L27" s="24" t="str">
        <f>IF(ISBLANK(ข้อมูลนักเรียน!D25)," ",Eสื่อสาร!G27)</f>
        <v xml:space="preserve"> </v>
      </c>
      <c r="M27" s="24" t="str">
        <f>IF(ISBLANK(ข้อมูลนักเรียน!D25)," ",Engเพิ่ม!G27)</f>
        <v xml:space="preserve"> </v>
      </c>
      <c r="N27" s="24" t="str">
        <f>IF(ISBLANK(ข้อมูลนักเรียน!D25)," ",คณิตเพิ่ม!G27)</f>
        <v xml:space="preserve"> </v>
      </c>
      <c r="O27" s="24" t="str">
        <f>IF(ISBLANK(ข้อมูลนักเรียน!D25)," ",math!G27)</f>
        <v xml:space="preserve"> </v>
      </c>
      <c r="P27" s="24" t="str">
        <f>IF(ISBLANK(ข้อมูลนักเรียน!D25)," ",วิทย์เพิ่ม!G27)</f>
        <v xml:space="preserve"> </v>
      </c>
      <c r="Q27" s="24" t="str">
        <f>IF(ISBLANK(ข้อมูลนักเรียน!D25)," ",science!G27)</f>
        <v xml:space="preserve"> </v>
      </c>
      <c r="R27" s="24" t="str">
        <f>IF(ISBLANK(ข้อมูลนักเรียน!D25)," ",จีน!G27)</f>
        <v xml:space="preserve"> </v>
      </c>
      <c r="S27" s="24" t="str">
        <f>IF(ISBLANK(ข้อมูลนักเรียน!D25)," ",IS!G27)</f>
        <v xml:space="preserve"> </v>
      </c>
      <c r="T27" s="24" t="str">
        <f>IF(ISBLANK(ข้อมูลนักเรียน!D25)," ",วิทย์พลัง10!G27)</f>
        <v xml:space="preserve"> </v>
      </c>
      <c r="U27" s="26" t="str">
        <f>IF(ISBLANK(ข้อมูลนักเรียน!D25)," ",MODE(C27:T27))</f>
        <v xml:space="preserve"> </v>
      </c>
      <c r="V27" s="22" t="str">
        <f>IF(ISBLANK(ข้อมูลนักเรียน!D25)," ",IF(U27&gt;=3,"ดีเยี่ยม",IF(U27&gt;=2,"ดี","ผ่าน")))</f>
        <v xml:space="preserve"> </v>
      </c>
      <c r="W27" s="45"/>
    </row>
    <row r="28" spans="1:23" ht="18" customHeight="1" x14ac:dyDescent="0.25">
      <c r="A28" s="24">
        <v>24</v>
      </c>
      <c r="B28" s="21" t="str">
        <f>IF(ISBLANK(ข้อมูลนักเรียน!D26)," ",ข้อมูลนักเรียน!D26)</f>
        <v xml:space="preserve"> </v>
      </c>
      <c r="C28" s="24" t="str">
        <f>IF(ISBLANK(ข้อมูลนักเรียน!D26)," ",ภาษาไทย!G28)</f>
        <v xml:space="preserve"> </v>
      </c>
      <c r="D28" s="24" t="str">
        <f>IF(ISBLANK(ข้อมูลนักเรียน!D26)," ",คณิต!G28)</f>
        <v xml:space="preserve"> </v>
      </c>
      <c r="E28" s="24" t="str">
        <f>IF(ISBLANK(ข้อมูลนักเรียน!D26)," ",วิทย์!G28)</f>
        <v xml:space="preserve"> </v>
      </c>
      <c r="F28" s="24" t="str">
        <f>IF(ISBLANK(ข้อมูลนักเรียน!D26)," ",สังคม!G28)</f>
        <v xml:space="preserve"> </v>
      </c>
      <c r="G28" s="24" t="str">
        <f>IF(ISBLANK(ข้อมูลนักเรียน!D26)," ",ประวัติฯ!G28)</f>
        <v xml:space="preserve"> </v>
      </c>
      <c r="H28" s="24" t="str">
        <f>IF(ISBLANK(ข้อมูลนักเรียน!D26)," ",สุขและพลศึกษา!G28)</f>
        <v xml:space="preserve"> </v>
      </c>
      <c r="I28" s="24" t="str">
        <f>IF(ISBLANK(ข้อมูลนักเรียน!D26)," ",ศิลปะ!G28)</f>
        <v xml:space="preserve"> </v>
      </c>
      <c r="J28" s="24" t="str">
        <f>IF(ISBLANK(ข้อมูลนักเรียน!D26)," ",การงาน!G28)</f>
        <v xml:space="preserve"> </v>
      </c>
      <c r="K28" s="24" t="str">
        <f>IF(ISBLANK(ข้อมูลนักเรียน!D26)," ",Eพื้นฐาน!G28)</f>
        <v xml:space="preserve"> </v>
      </c>
      <c r="L28" s="24" t="str">
        <f>IF(ISBLANK(ข้อมูลนักเรียน!D26)," ",Eสื่อสาร!G28)</f>
        <v xml:space="preserve"> </v>
      </c>
      <c r="M28" s="24" t="str">
        <f>IF(ISBLANK(ข้อมูลนักเรียน!D26)," ",Engเพิ่ม!G28)</f>
        <v xml:space="preserve"> </v>
      </c>
      <c r="N28" s="24" t="str">
        <f>IF(ISBLANK(ข้อมูลนักเรียน!D26)," ",คณิตเพิ่ม!G28)</f>
        <v xml:space="preserve"> </v>
      </c>
      <c r="O28" s="24" t="str">
        <f>IF(ISBLANK(ข้อมูลนักเรียน!D26)," ",math!G28)</f>
        <v xml:space="preserve"> </v>
      </c>
      <c r="P28" s="24" t="str">
        <f>IF(ISBLANK(ข้อมูลนักเรียน!D26)," ",วิทย์เพิ่ม!G28)</f>
        <v xml:space="preserve"> </v>
      </c>
      <c r="Q28" s="24" t="str">
        <f>IF(ISBLANK(ข้อมูลนักเรียน!D26)," ",science!G28)</f>
        <v xml:space="preserve"> </v>
      </c>
      <c r="R28" s="24" t="str">
        <f>IF(ISBLANK(ข้อมูลนักเรียน!D26)," ",จีน!G28)</f>
        <v xml:space="preserve"> </v>
      </c>
      <c r="S28" s="24" t="str">
        <f>IF(ISBLANK(ข้อมูลนักเรียน!D26)," ",IS!G28)</f>
        <v xml:space="preserve"> </v>
      </c>
      <c r="T28" s="24" t="str">
        <f>IF(ISBLANK(ข้อมูลนักเรียน!D26)," ",วิทย์พลัง10!G28)</f>
        <v xml:space="preserve"> </v>
      </c>
      <c r="U28" s="26" t="str">
        <f>IF(ISBLANK(ข้อมูลนักเรียน!D26)," ",MODE(C28:T28))</f>
        <v xml:space="preserve"> </v>
      </c>
      <c r="V28" s="22" t="str">
        <f>IF(ISBLANK(ข้อมูลนักเรียน!D26)," ",IF(U28&gt;=3,"ดีเยี่ยม",IF(U28&gt;=2,"ดี","ผ่าน")))</f>
        <v xml:space="preserve"> </v>
      </c>
      <c r="W28" s="45"/>
    </row>
    <row r="29" spans="1:23" ht="18" customHeight="1" x14ac:dyDescent="0.25">
      <c r="A29" s="24">
        <v>25</v>
      </c>
      <c r="B29" s="21" t="str">
        <f>IF(ISBLANK(ข้อมูลนักเรียน!D27)," ",ข้อมูลนักเรียน!D27)</f>
        <v xml:space="preserve"> </v>
      </c>
      <c r="C29" s="24" t="str">
        <f>IF(ISBLANK(ข้อมูลนักเรียน!D27)," ",ภาษาไทย!G29)</f>
        <v xml:space="preserve"> </v>
      </c>
      <c r="D29" s="24" t="str">
        <f>IF(ISBLANK(ข้อมูลนักเรียน!D27)," ",คณิต!G29)</f>
        <v xml:space="preserve"> </v>
      </c>
      <c r="E29" s="24" t="str">
        <f>IF(ISBLANK(ข้อมูลนักเรียน!D27)," ",วิทย์!G29)</f>
        <v xml:space="preserve"> </v>
      </c>
      <c r="F29" s="24" t="str">
        <f>IF(ISBLANK(ข้อมูลนักเรียน!D27)," ",สังคม!G29)</f>
        <v xml:space="preserve"> </v>
      </c>
      <c r="G29" s="24" t="str">
        <f>IF(ISBLANK(ข้อมูลนักเรียน!D27)," ",ประวัติฯ!G29)</f>
        <v xml:space="preserve"> </v>
      </c>
      <c r="H29" s="24" t="str">
        <f>IF(ISBLANK(ข้อมูลนักเรียน!D27)," ",สุขและพลศึกษา!G29)</f>
        <v xml:space="preserve"> </v>
      </c>
      <c r="I29" s="24" t="str">
        <f>IF(ISBLANK(ข้อมูลนักเรียน!D27)," ",ศิลปะ!G29)</f>
        <v xml:space="preserve"> </v>
      </c>
      <c r="J29" s="24" t="str">
        <f>IF(ISBLANK(ข้อมูลนักเรียน!D27)," ",การงาน!G29)</f>
        <v xml:space="preserve"> </v>
      </c>
      <c r="K29" s="24" t="str">
        <f>IF(ISBLANK(ข้อมูลนักเรียน!D27)," ",Eพื้นฐาน!G29)</f>
        <v xml:space="preserve"> </v>
      </c>
      <c r="L29" s="24" t="str">
        <f>IF(ISBLANK(ข้อมูลนักเรียน!D27)," ",Eสื่อสาร!G29)</f>
        <v xml:space="preserve"> </v>
      </c>
      <c r="M29" s="24" t="str">
        <f>IF(ISBLANK(ข้อมูลนักเรียน!D27)," ",Engเพิ่ม!G29)</f>
        <v xml:space="preserve"> </v>
      </c>
      <c r="N29" s="24" t="str">
        <f>IF(ISBLANK(ข้อมูลนักเรียน!D27)," ",คณิตเพิ่ม!G29)</f>
        <v xml:space="preserve"> </v>
      </c>
      <c r="O29" s="24" t="str">
        <f>IF(ISBLANK(ข้อมูลนักเรียน!D27)," ",math!G29)</f>
        <v xml:space="preserve"> </v>
      </c>
      <c r="P29" s="24" t="str">
        <f>IF(ISBLANK(ข้อมูลนักเรียน!D27)," ",วิทย์เพิ่ม!G29)</f>
        <v xml:space="preserve"> </v>
      </c>
      <c r="Q29" s="24" t="str">
        <f>IF(ISBLANK(ข้อมูลนักเรียน!D27)," ",science!G29)</f>
        <v xml:space="preserve"> </v>
      </c>
      <c r="R29" s="24" t="str">
        <f>IF(ISBLANK(ข้อมูลนักเรียน!D27)," ",จีน!G29)</f>
        <v xml:space="preserve"> </v>
      </c>
      <c r="S29" s="24" t="str">
        <f>IF(ISBLANK(ข้อมูลนักเรียน!D27)," ",IS!G29)</f>
        <v xml:space="preserve"> </v>
      </c>
      <c r="T29" s="24" t="str">
        <f>IF(ISBLANK(ข้อมูลนักเรียน!D27)," ",วิทย์พลัง10!G29)</f>
        <v xml:space="preserve"> </v>
      </c>
      <c r="U29" s="26" t="str">
        <f>IF(ISBLANK(ข้อมูลนักเรียน!D27)," ",MODE(C29:T29))</f>
        <v xml:space="preserve"> </v>
      </c>
      <c r="V29" s="22" t="str">
        <f>IF(ISBLANK(ข้อมูลนักเรียน!D27)," ",IF(U29&gt;=3,"ดีเยี่ยม",IF(U29&gt;=2,"ดี","ผ่าน")))</f>
        <v xml:space="preserve"> </v>
      </c>
      <c r="W29" s="45"/>
    </row>
    <row r="30" spans="1:23" ht="18" customHeight="1" x14ac:dyDescent="0.25">
      <c r="A30" s="24">
        <v>26</v>
      </c>
      <c r="B30" s="21" t="str">
        <f>IF(ISBLANK(ข้อมูลนักเรียน!D28)," ",ข้อมูลนักเรียน!D28)</f>
        <v xml:space="preserve"> </v>
      </c>
      <c r="C30" s="24" t="str">
        <f>IF(ISBLANK(ข้อมูลนักเรียน!D28)," ",ภาษาไทย!G30)</f>
        <v xml:space="preserve"> </v>
      </c>
      <c r="D30" s="24" t="str">
        <f>IF(ISBLANK(ข้อมูลนักเรียน!D28)," ",คณิต!G30)</f>
        <v xml:space="preserve"> </v>
      </c>
      <c r="E30" s="24" t="str">
        <f>IF(ISBLANK(ข้อมูลนักเรียน!D28)," ",วิทย์!G30)</f>
        <v xml:space="preserve"> </v>
      </c>
      <c r="F30" s="24" t="str">
        <f>IF(ISBLANK(ข้อมูลนักเรียน!D28)," ",สังคม!G30)</f>
        <v xml:space="preserve"> </v>
      </c>
      <c r="G30" s="24" t="str">
        <f>IF(ISBLANK(ข้อมูลนักเรียน!D28)," ",ประวัติฯ!G30)</f>
        <v xml:space="preserve"> </v>
      </c>
      <c r="H30" s="24" t="str">
        <f>IF(ISBLANK(ข้อมูลนักเรียน!D28)," ",สุขและพลศึกษา!G30)</f>
        <v xml:space="preserve"> </v>
      </c>
      <c r="I30" s="24" t="str">
        <f>IF(ISBLANK(ข้อมูลนักเรียน!D28)," ",ศิลปะ!G30)</f>
        <v xml:space="preserve"> </v>
      </c>
      <c r="J30" s="24" t="str">
        <f>IF(ISBLANK(ข้อมูลนักเรียน!D28)," ",การงาน!G30)</f>
        <v xml:space="preserve"> </v>
      </c>
      <c r="K30" s="24" t="str">
        <f>IF(ISBLANK(ข้อมูลนักเรียน!D28)," ",Eพื้นฐาน!G30)</f>
        <v xml:space="preserve"> </v>
      </c>
      <c r="L30" s="24" t="str">
        <f>IF(ISBLANK(ข้อมูลนักเรียน!D28)," ",Eสื่อสาร!G30)</f>
        <v xml:space="preserve"> </v>
      </c>
      <c r="M30" s="24" t="str">
        <f>IF(ISBLANK(ข้อมูลนักเรียน!D28)," ",Engเพิ่ม!G30)</f>
        <v xml:space="preserve"> </v>
      </c>
      <c r="N30" s="24" t="str">
        <f>IF(ISBLANK(ข้อมูลนักเรียน!D28)," ",คณิตเพิ่ม!G30)</f>
        <v xml:space="preserve"> </v>
      </c>
      <c r="O30" s="24" t="str">
        <f>IF(ISBLANK(ข้อมูลนักเรียน!D28)," ",math!G30)</f>
        <v xml:space="preserve"> </v>
      </c>
      <c r="P30" s="24" t="str">
        <f>IF(ISBLANK(ข้อมูลนักเรียน!D28)," ",วิทย์เพิ่ม!G30)</f>
        <v xml:space="preserve"> </v>
      </c>
      <c r="Q30" s="24" t="str">
        <f>IF(ISBLANK(ข้อมูลนักเรียน!D28)," ",science!G30)</f>
        <v xml:space="preserve"> </v>
      </c>
      <c r="R30" s="24" t="str">
        <f>IF(ISBLANK(ข้อมูลนักเรียน!D28)," ",จีน!G30)</f>
        <v xml:space="preserve"> </v>
      </c>
      <c r="S30" s="24" t="str">
        <f>IF(ISBLANK(ข้อมูลนักเรียน!D28)," ",IS!G30)</f>
        <v xml:space="preserve"> </v>
      </c>
      <c r="T30" s="24" t="str">
        <f>IF(ISBLANK(ข้อมูลนักเรียน!D28)," ",วิทย์พลัง10!G30)</f>
        <v xml:space="preserve"> </v>
      </c>
      <c r="U30" s="26" t="str">
        <f>IF(ISBLANK(ข้อมูลนักเรียน!D28)," ",MODE(C30:T30))</f>
        <v xml:space="preserve"> </v>
      </c>
      <c r="V30" s="22" t="str">
        <f>IF(ISBLANK(ข้อมูลนักเรียน!D28)," ",IF(U30&gt;=3,"ดีเยี่ยม",IF(U30&gt;=2,"ดี","ผ่าน")))</f>
        <v xml:space="preserve"> </v>
      </c>
      <c r="W30" s="45"/>
    </row>
    <row r="31" spans="1:23" ht="18" customHeight="1" x14ac:dyDescent="0.25">
      <c r="A31" s="24">
        <v>27</v>
      </c>
      <c r="B31" s="21" t="str">
        <f>IF(ISBLANK(ข้อมูลนักเรียน!D29)," ",ข้อมูลนักเรียน!D29)</f>
        <v xml:space="preserve"> </v>
      </c>
      <c r="C31" s="24" t="str">
        <f>IF(ISBLANK(ข้อมูลนักเรียน!D29)," ",ภาษาไทย!G31)</f>
        <v xml:space="preserve"> </v>
      </c>
      <c r="D31" s="24" t="str">
        <f>IF(ISBLANK(ข้อมูลนักเรียน!D29)," ",คณิต!G31)</f>
        <v xml:space="preserve"> </v>
      </c>
      <c r="E31" s="24" t="str">
        <f>IF(ISBLANK(ข้อมูลนักเรียน!D29)," ",วิทย์!G31)</f>
        <v xml:space="preserve"> </v>
      </c>
      <c r="F31" s="24" t="str">
        <f>IF(ISBLANK(ข้อมูลนักเรียน!D29)," ",สังคม!G31)</f>
        <v xml:space="preserve"> </v>
      </c>
      <c r="G31" s="24" t="str">
        <f>IF(ISBLANK(ข้อมูลนักเรียน!D29)," ",ประวัติฯ!G31)</f>
        <v xml:space="preserve"> </v>
      </c>
      <c r="H31" s="24" t="str">
        <f>IF(ISBLANK(ข้อมูลนักเรียน!D29)," ",สุขและพลศึกษา!G31)</f>
        <v xml:space="preserve"> </v>
      </c>
      <c r="I31" s="24" t="str">
        <f>IF(ISBLANK(ข้อมูลนักเรียน!D29)," ",ศิลปะ!G31)</f>
        <v xml:space="preserve"> </v>
      </c>
      <c r="J31" s="24" t="str">
        <f>IF(ISBLANK(ข้อมูลนักเรียน!D29)," ",การงาน!G31)</f>
        <v xml:space="preserve"> </v>
      </c>
      <c r="K31" s="24" t="str">
        <f>IF(ISBLANK(ข้อมูลนักเรียน!D29)," ",Eพื้นฐาน!G31)</f>
        <v xml:space="preserve"> </v>
      </c>
      <c r="L31" s="24" t="str">
        <f>IF(ISBLANK(ข้อมูลนักเรียน!D29)," ",Eสื่อสาร!G31)</f>
        <v xml:space="preserve"> </v>
      </c>
      <c r="M31" s="24" t="str">
        <f>IF(ISBLANK(ข้อมูลนักเรียน!D29)," ",Engเพิ่ม!G31)</f>
        <v xml:space="preserve"> </v>
      </c>
      <c r="N31" s="24" t="str">
        <f>IF(ISBLANK(ข้อมูลนักเรียน!D29)," ",คณิตเพิ่ม!G31)</f>
        <v xml:space="preserve"> </v>
      </c>
      <c r="O31" s="24" t="str">
        <f>IF(ISBLANK(ข้อมูลนักเรียน!D29)," ",math!G31)</f>
        <v xml:space="preserve"> </v>
      </c>
      <c r="P31" s="24" t="str">
        <f>IF(ISBLANK(ข้อมูลนักเรียน!D29)," ",วิทย์เพิ่ม!G31)</f>
        <v xml:space="preserve"> </v>
      </c>
      <c r="Q31" s="24" t="str">
        <f>IF(ISBLANK(ข้อมูลนักเรียน!D29)," ",science!G31)</f>
        <v xml:space="preserve"> </v>
      </c>
      <c r="R31" s="24" t="str">
        <f>IF(ISBLANK(ข้อมูลนักเรียน!D29)," ",จีน!G31)</f>
        <v xml:space="preserve"> </v>
      </c>
      <c r="S31" s="24" t="str">
        <f>IF(ISBLANK(ข้อมูลนักเรียน!D29)," ",IS!G31)</f>
        <v xml:space="preserve"> </v>
      </c>
      <c r="T31" s="24" t="str">
        <f>IF(ISBLANK(ข้อมูลนักเรียน!D29)," ",วิทย์พลัง10!G31)</f>
        <v xml:space="preserve"> </v>
      </c>
      <c r="U31" s="26" t="str">
        <f>IF(ISBLANK(ข้อมูลนักเรียน!D29)," ",MODE(C31:T31))</f>
        <v xml:space="preserve"> </v>
      </c>
      <c r="V31" s="22" t="str">
        <f>IF(ISBLANK(ข้อมูลนักเรียน!D29)," ",IF(U31&gt;=3,"ดีเยี่ยม",IF(U31&gt;=2,"ดี","ผ่าน")))</f>
        <v xml:space="preserve"> </v>
      </c>
      <c r="W31" s="45"/>
    </row>
    <row r="32" spans="1:23" ht="18" customHeight="1" x14ac:dyDescent="0.25">
      <c r="A32" s="24">
        <v>28</v>
      </c>
      <c r="B32" s="21" t="str">
        <f>IF(ISBLANK(ข้อมูลนักเรียน!D30)," ",ข้อมูลนักเรียน!D30)</f>
        <v xml:space="preserve"> </v>
      </c>
      <c r="C32" s="24" t="str">
        <f>IF(ISBLANK(ข้อมูลนักเรียน!D30)," ",ภาษาไทย!G32)</f>
        <v xml:space="preserve"> </v>
      </c>
      <c r="D32" s="24" t="str">
        <f>IF(ISBLANK(ข้อมูลนักเรียน!D30)," ",คณิต!G32)</f>
        <v xml:space="preserve"> </v>
      </c>
      <c r="E32" s="24" t="str">
        <f>IF(ISBLANK(ข้อมูลนักเรียน!D30)," ",วิทย์!G32)</f>
        <v xml:space="preserve"> </v>
      </c>
      <c r="F32" s="24" t="str">
        <f>IF(ISBLANK(ข้อมูลนักเรียน!D30)," ",สังคม!G32)</f>
        <v xml:space="preserve"> </v>
      </c>
      <c r="G32" s="24" t="str">
        <f>IF(ISBLANK(ข้อมูลนักเรียน!D30)," ",ประวัติฯ!G32)</f>
        <v xml:space="preserve"> </v>
      </c>
      <c r="H32" s="24" t="str">
        <f>IF(ISBLANK(ข้อมูลนักเรียน!D30)," ",สุขและพลศึกษา!G32)</f>
        <v xml:space="preserve"> </v>
      </c>
      <c r="I32" s="24" t="str">
        <f>IF(ISBLANK(ข้อมูลนักเรียน!D30)," ",ศิลปะ!G32)</f>
        <v xml:space="preserve"> </v>
      </c>
      <c r="J32" s="24" t="str">
        <f>IF(ISBLANK(ข้อมูลนักเรียน!D30)," ",การงาน!G32)</f>
        <v xml:space="preserve"> </v>
      </c>
      <c r="K32" s="24" t="str">
        <f>IF(ISBLANK(ข้อมูลนักเรียน!D30)," ",Eพื้นฐาน!G32)</f>
        <v xml:space="preserve"> </v>
      </c>
      <c r="L32" s="24" t="str">
        <f>IF(ISBLANK(ข้อมูลนักเรียน!D30)," ",Eสื่อสาร!G32)</f>
        <v xml:space="preserve"> </v>
      </c>
      <c r="M32" s="24" t="str">
        <f>IF(ISBLANK(ข้อมูลนักเรียน!D30)," ",Engเพิ่ม!G32)</f>
        <v xml:space="preserve"> </v>
      </c>
      <c r="N32" s="24" t="str">
        <f>IF(ISBLANK(ข้อมูลนักเรียน!D30)," ",คณิตเพิ่ม!G32)</f>
        <v xml:space="preserve"> </v>
      </c>
      <c r="O32" s="24" t="str">
        <f>IF(ISBLANK(ข้อมูลนักเรียน!D30)," ",math!G32)</f>
        <v xml:space="preserve"> </v>
      </c>
      <c r="P32" s="24" t="str">
        <f>IF(ISBLANK(ข้อมูลนักเรียน!D30)," ",วิทย์เพิ่ม!G32)</f>
        <v xml:space="preserve"> </v>
      </c>
      <c r="Q32" s="24" t="str">
        <f>IF(ISBLANK(ข้อมูลนักเรียน!D30)," ",science!G32)</f>
        <v xml:space="preserve"> </v>
      </c>
      <c r="R32" s="24" t="str">
        <f>IF(ISBLANK(ข้อมูลนักเรียน!D30)," ",จีน!G32)</f>
        <v xml:space="preserve"> </v>
      </c>
      <c r="S32" s="24" t="str">
        <f>IF(ISBLANK(ข้อมูลนักเรียน!D30)," ",IS!G32)</f>
        <v xml:space="preserve"> </v>
      </c>
      <c r="T32" s="24" t="str">
        <f>IF(ISBLANK(ข้อมูลนักเรียน!D30)," ",วิทย์พลัง10!G32)</f>
        <v xml:space="preserve"> </v>
      </c>
      <c r="U32" s="26" t="str">
        <f>IF(ISBLANK(ข้อมูลนักเรียน!D30)," ",MODE(C32:T32))</f>
        <v xml:space="preserve"> </v>
      </c>
      <c r="V32" s="22" t="str">
        <f>IF(ISBLANK(ข้อมูลนักเรียน!D30)," ",IF(U32&gt;=3,"ดีเยี่ยม",IF(U32&gt;=2,"ดี","ผ่าน")))</f>
        <v xml:space="preserve"> </v>
      </c>
      <c r="W32" s="45"/>
    </row>
    <row r="33" spans="1:23" ht="18" customHeight="1" x14ac:dyDescent="0.25">
      <c r="A33" s="24">
        <v>29</v>
      </c>
      <c r="B33" s="21" t="str">
        <f>IF(ISBLANK(ข้อมูลนักเรียน!D31)," ",ข้อมูลนักเรียน!D31)</f>
        <v xml:space="preserve"> </v>
      </c>
      <c r="C33" s="24" t="str">
        <f>IF(ISBLANK(ข้อมูลนักเรียน!D31)," ",ภาษาไทย!G33)</f>
        <v xml:space="preserve"> </v>
      </c>
      <c r="D33" s="24" t="str">
        <f>IF(ISBLANK(ข้อมูลนักเรียน!D31)," ",คณิต!G33)</f>
        <v xml:space="preserve"> </v>
      </c>
      <c r="E33" s="24" t="str">
        <f>IF(ISBLANK(ข้อมูลนักเรียน!D31)," ",วิทย์!G33)</f>
        <v xml:space="preserve"> </v>
      </c>
      <c r="F33" s="24" t="str">
        <f>IF(ISBLANK(ข้อมูลนักเรียน!D31)," ",สังคม!G33)</f>
        <v xml:space="preserve"> </v>
      </c>
      <c r="G33" s="24" t="str">
        <f>IF(ISBLANK(ข้อมูลนักเรียน!D31)," ",ประวัติฯ!G33)</f>
        <v xml:space="preserve"> </v>
      </c>
      <c r="H33" s="24" t="str">
        <f>IF(ISBLANK(ข้อมูลนักเรียน!D31)," ",สุขและพลศึกษา!G33)</f>
        <v xml:space="preserve"> </v>
      </c>
      <c r="I33" s="24" t="str">
        <f>IF(ISBLANK(ข้อมูลนักเรียน!D31)," ",ศิลปะ!G33)</f>
        <v xml:space="preserve"> </v>
      </c>
      <c r="J33" s="24" t="str">
        <f>IF(ISBLANK(ข้อมูลนักเรียน!D31)," ",การงาน!G33)</f>
        <v xml:space="preserve"> </v>
      </c>
      <c r="K33" s="24" t="str">
        <f>IF(ISBLANK(ข้อมูลนักเรียน!D31)," ",Eพื้นฐาน!G33)</f>
        <v xml:space="preserve"> </v>
      </c>
      <c r="L33" s="24" t="str">
        <f>IF(ISBLANK(ข้อมูลนักเรียน!D31)," ",Eสื่อสาร!G33)</f>
        <v xml:space="preserve"> </v>
      </c>
      <c r="M33" s="24" t="str">
        <f>IF(ISBLANK(ข้อมูลนักเรียน!D31)," ",Engเพิ่ม!G33)</f>
        <v xml:space="preserve"> </v>
      </c>
      <c r="N33" s="24" t="str">
        <f>IF(ISBLANK(ข้อมูลนักเรียน!D31)," ",คณิตเพิ่ม!G33)</f>
        <v xml:space="preserve"> </v>
      </c>
      <c r="O33" s="24" t="str">
        <f>IF(ISBLANK(ข้อมูลนักเรียน!D31)," ",math!G33)</f>
        <v xml:space="preserve"> </v>
      </c>
      <c r="P33" s="24" t="str">
        <f>IF(ISBLANK(ข้อมูลนักเรียน!D31)," ",วิทย์เพิ่ม!G33)</f>
        <v xml:space="preserve"> </v>
      </c>
      <c r="Q33" s="24" t="str">
        <f>IF(ISBLANK(ข้อมูลนักเรียน!D31)," ",science!G33)</f>
        <v xml:space="preserve"> </v>
      </c>
      <c r="R33" s="24" t="str">
        <f>IF(ISBLANK(ข้อมูลนักเรียน!D31)," ",จีน!G33)</f>
        <v xml:space="preserve"> </v>
      </c>
      <c r="S33" s="24" t="str">
        <f>IF(ISBLANK(ข้อมูลนักเรียน!D31)," ",IS!G33)</f>
        <v xml:space="preserve"> </v>
      </c>
      <c r="T33" s="24" t="str">
        <f>IF(ISBLANK(ข้อมูลนักเรียน!D31)," ",วิทย์พลัง10!G33)</f>
        <v xml:space="preserve"> </v>
      </c>
      <c r="U33" s="26" t="str">
        <f>IF(ISBLANK(ข้อมูลนักเรียน!D31)," ",MODE(C33:T33))</f>
        <v xml:space="preserve"> </v>
      </c>
      <c r="V33" s="22" t="str">
        <f>IF(ISBLANK(ข้อมูลนักเรียน!D31)," ",IF(U33&gt;=3,"ดีเยี่ยม",IF(U33&gt;=2,"ดี","ผ่าน")))</f>
        <v xml:space="preserve"> </v>
      </c>
      <c r="W33" s="45"/>
    </row>
    <row r="34" spans="1:23" ht="18" customHeight="1" x14ac:dyDescent="0.25">
      <c r="A34" s="24">
        <v>30</v>
      </c>
      <c r="B34" s="21" t="str">
        <f>IF(ISBLANK(ข้อมูลนักเรียน!D32)," ",ข้อมูลนักเรียน!D32)</f>
        <v xml:space="preserve"> </v>
      </c>
      <c r="C34" s="24" t="str">
        <f>IF(ISBLANK(ข้อมูลนักเรียน!D32)," ",ภาษาไทย!G34)</f>
        <v xml:space="preserve"> </v>
      </c>
      <c r="D34" s="24" t="str">
        <f>IF(ISBLANK(ข้อมูลนักเรียน!D32)," ",คณิต!G34)</f>
        <v xml:space="preserve"> </v>
      </c>
      <c r="E34" s="24" t="str">
        <f>IF(ISBLANK(ข้อมูลนักเรียน!D32)," ",วิทย์!G34)</f>
        <v xml:space="preserve"> </v>
      </c>
      <c r="F34" s="24" t="str">
        <f>IF(ISBLANK(ข้อมูลนักเรียน!D32)," ",สังคม!G34)</f>
        <v xml:space="preserve"> </v>
      </c>
      <c r="G34" s="24" t="str">
        <f>IF(ISBLANK(ข้อมูลนักเรียน!D32)," ",ประวัติฯ!G34)</f>
        <v xml:space="preserve"> </v>
      </c>
      <c r="H34" s="24" t="str">
        <f>IF(ISBLANK(ข้อมูลนักเรียน!D32)," ",สุขและพลศึกษา!G34)</f>
        <v xml:space="preserve"> </v>
      </c>
      <c r="I34" s="24" t="str">
        <f>IF(ISBLANK(ข้อมูลนักเรียน!D32)," ",ศิลปะ!G34)</f>
        <v xml:space="preserve"> </v>
      </c>
      <c r="J34" s="24" t="str">
        <f>IF(ISBLANK(ข้อมูลนักเรียน!D32)," ",การงาน!G34)</f>
        <v xml:space="preserve"> </v>
      </c>
      <c r="K34" s="24" t="str">
        <f>IF(ISBLANK(ข้อมูลนักเรียน!D32)," ",Eพื้นฐาน!G34)</f>
        <v xml:space="preserve"> </v>
      </c>
      <c r="L34" s="24" t="str">
        <f>IF(ISBLANK(ข้อมูลนักเรียน!D32)," ",Eสื่อสาร!G34)</f>
        <v xml:space="preserve"> </v>
      </c>
      <c r="M34" s="24" t="str">
        <f>IF(ISBLANK(ข้อมูลนักเรียน!D32)," ",Engเพิ่ม!G34)</f>
        <v xml:space="preserve"> </v>
      </c>
      <c r="N34" s="24" t="str">
        <f>IF(ISBLANK(ข้อมูลนักเรียน!D32)," ",คณิตเพิ่ม!G34)</f>
        <v xml:space="preserve"> </v>
      </c>
      <c r="O34" s="24" t="str">
        <f>IF(ISBLANK(ข้อมูลนักเรียน!D32)," ",math!G34)</f>
        <v xml:space="preserve"> </v>
      </c>
      <c r="P34" s="24" t="str">
        <f>IF(ISBLANK(ข้อมูลนักเรียน!D32)," ",วิทย์เพิ่ม!G34)</f>
        <v xml:space="preserve"> </v>
      </c>
      <c r="Q34" s="24" t="str">
        <f>IF(ISBLANK(ข้อมูลนักเรียน!D32)," ",science!G34)</f>
        <v xml:space="preserve"> </v>
      </c>
      <c r="R34" s="24" t="str">
        <f>IF(ISBLANK(ข้อมูลนักเรียน!D32)," ",จีน!G34)</f>
        <v xml:space="preserve"> </v>
      </c>
      <c r="S34" s="24" t="str">
        <f>IF(ISBLANK(ข้อมูลนักเรียน!D32)," ",IS!G34)</f>
        <v xml:space="preserve"> </v>
      </c>
      <c r="T34" s="24" t="str">
        <f>IF(ISBLANK(ข้อมูลนักเรียน!D32)," ",วิทย์พลัง10!G34)</f>
        <v xml:space="preserve"> </v>
      </c>
      <c r="U34" s="26" t="str">
        <f>IF(ISBLANK(ข้อมูลนักเรียน!D32)," ",MODE(C34:T34))</f>
        <v xml:space="preserve"> </v>
      </c>
      <c r="V34" s="22" t="str">
        <f>IF(ISBLANK(ข้อมูลนักเรียน!D32)," ",IF(U34&gt;=3,"ดีเยี่ยม",IF(U34&gt;=2,"ดี","ผ่าน")))</f>
        <v xml:space="preserve"> </v>
      </c>
      <c r="W34" s="45"/>
    </row>
    <row r="35" spans="1:23" ht="18" customHeight="1" x14ac:dyDescent="0.25">
      <c r="A35" s="24">
        <v>31</v>
      </c>
      <c r="B35" s="21" t="str">
        <f>IF(ISBLANK(ข้อมูลนักเรียน!D33)," ",ข้อมูลนักเรียน!D33)</f>
        <v xml:space="preserve"> </v>
      </c>
      <c r="C35" s="24" t="str">
        <f>IF(ISBLANK(ข้อมูลนักเรียน!D33)," ",ภาษาไทย!G35)</f>
        <v xml:space="preserve"> </v>
      </c>
      <c r="D35" s="24" t="str">
        <f>IF(ISBLANK(ข้อมูลนักเรียน!D33)," ",คณิต!G35)</f>
        <v xml:space="preserve"> </v>
      </c>
      <c r="E35" s="24" t="str">
        <f>IF(ISBLANK(ข้อมูลนักเรียน!D33)," ",วิทย์!G35)</f>
        <v xml:space="preserve"> </v>
      </c>
      <c r="F35" s="24" t="str">
        <f>IF(ISBLANK(ข้อมูลนักเรียน!D33)," ",สังคม!G35)</f>
        <v xml:space="preserve"> </v>
      </c>
      <c r="G35" s="24" t="str">
        <f>IF(ISBLANK(ข้อมูลนักเรียน!D33)," ",ประวัติฯ!G35)</f>
        <v xml:space="preserve"> </v>
      </c>
      <c r="H35" s="24" t="str">
        <f>IF(ISBLANK(ข้อมูลนักเรียน!D33)," ",สุขและพลศึกษา!G35)</f>
        <v xml:space="preserve"> </v>
      </c>
      <c r="I35" s="24" t="str">
        <f>IF(ISBLANK(ข้อมูลนักเรียน!D33)," ",ศิลปะ!G35)</f>
        <v xml:space="preserve"> </v>
      </c>
      <c r="J35" s="24" t="str">
        <f>IF(ISBLANK(ข้อมูลนักเรียน!D33)," ",การงาน!G35)</f>
        <v xml:space="preserve"> </v>
      </c>
      <c r="K35" s="24" t="str">
        <f>IF(ISBLANK(ข้อมูลนักเรียน!D33)," ",Eพื้นฐาน!G35)</f>
        <v xml:space="preserve"> </v>
      </c>
      <c r="L35" s="24" t="str">
        <f>IF(ISBLANK(ข้อมูลนักเรียน!D33)," ",Eสื่อสาร!G35)</f>
        <v xml:space="preserve"> </v>
      </c>
      <c r="M35" s="24" t="str">
        <f>IF(ISBLANK(ข้อมูลนักเรียน!D33)," ",Engเพิ่ม!G35)</f>
        <v xml:space="preserve"> </v>
      </c>
      <c r="N35" s="24" t="str">
        <f>IF(ISBLANK(ข้อมูลนักเรียน!D33)," ",คณิตเพิ่ม!G35)</f>
        <v xml:space="preserve"> </v>
      </c>
      <c r="O35" s="24" t="str">
        <f>IF(ISBLANK(ข้อมูลนักเรียน!D33)," ",math!G35)</f>
        <v xml:space="preserve"> </v>
      </c>
      <c r="P35" s="24" t="str">
        <f>IF(ISBLANK(ข้อมูลนักเรียน!D33)," ",วิทย์เพิ่ม!G35)</f>
        <v xml:space="preserve"> </v>
      </c>
      <c r="Q35" s="24" t="str">
        <f>IF(ISBLANK(ข้อมูลนักเรียน!D33)," ",science!G35)</f>
        <v xml:space="preserve"> </v>
      </c>
      <c r="R35" s="24" t="str">
        <f>IF(ISBLANK(ข้อมูลนักเรียน!D33)," ",จีน!G35)</f>
        <v xml:space="preserve"> </v>
      </c>
      <c r="S35" s="24" t="str">
        <f>IF(ISBLANK(ข้อมูลนักเรียน!D33)," ",IS!G35)</f>
        <v xml:space="preserve"> </v>
      </c>
      <c r="T35" s="24" t="str">
        <f>IF(ISBLANK(ข้อมูลนักเรียน!D33)," ",วิทย์พลัง10!G35)</f>
        <v xml:space="preserve"> </v>
      </c>
      <c r="U35" s="26" t="str">
        <f>IF(ISBLANK(ข้อมูลนักเรียน!D33)," ",MODE(C35:T35))</f>
        <v xml:space="preserve"> </v>
      </c>
      <c r="V35" s="22" t="str">
        <f>IF(ISBLANK(ข้อมูลนักเรียน!D33)," ",IF(U35&gt;=3,"ดีเยี่ยม",IF(U35&gt;=2,"ดี","ผ่าน")))</f>
        <v xml:space="preserve"> </v>
      </c>
      <c r="W35" s="45"/>
    </row>
    <row r="36" spans="1:23" ht="18" customHeight="1" x14ac:dyDescent="0.25">
      <c r="A36" s="24">
        <v>32</v>
      </c>
      <c r="B36" s="21" t="str">
        <f>IF(ISBLANK(ข้อมูลนักเรียน!D34)," ",ข้อมูลนักเรียน!D34)</f>
        <v xml:space="preserve"> </v>
      </c>
      <c r="C36" s="24" t="str">
        <f>IF(ISBLANK(ข้อมูลนักเรียน!D34)," ",ภาษาไทย!G36)</f>
        <v xml:space="preserve"> </v>
      </c>
      <c r="D36" s="24" t="str">
        <f>IF(ISBLANK(ข้อมูลนักเรียน!D34)," ",คณิต!G36)</f>
        <v xml:space="preserve"> </v>
      </c>
      <c r="E36" s="24" t="str">
        <f>IF(ISBLANK(ข้อมูลนักเรียน!D34)," ",วิทย์!G36)</f>
        <v xml:space="preserve"> </v>
      </c>
      <c r="F36" s="24" t="str">
        <f>IF(ISBLANK(ข้อมูลนักเรียน!D34)," ",สังคม!G36)</f>
        <v xml:space="preserve"> </v>
      </c>
      <c r="G36" s="24" t="str">
        <f>IF(ISBLANK(ข้อมูลนักเรียน!D34)," ",ประวัติฯ!G36)</f>
        <v xml:space="preserve"> </v>
      </c>
      <c r="H36" s="24" t="str">
        <f>IF(ISBLANK(ข้อมูลนักเรียน!D34)," ",สุขและพลศึกษา!G36)</f>
        <v xml:space="preserve"> </v>
      </c>
      <c r="I36" s="24" t="str">
        <f>IF(ISBLANK(ข้อมูลนักเรียน!D34)," ",ศิลปะ!G36)</f>
        <v xml:space="preserve"> </v>
      </c>
      <c r="J36" s="24" t="str">
        <f>IF(ISBLANK(ข้อมูลนักเรียน!D34)," ",การงาน!G36)</f>
        <v xml:space="preserve"> </v>
      </c>
      <c r="K36" s="24" t="str">
        <f>IF(ISBLANK(ข้อมูลนักเรียน!D34)," ",Eพื้นฐาน!G36)</f>
        <v xml:space="preserve"> </v>
      </c>
      <c r="L36" s="24" t="str">
        <f>IF(ISBLANK(ข้อมูลนักเรียน!D34)," ",Eสื่อสาร!G36)</f>
        <v xml:space="preserve"> </v>
      </c>
      <c r="M36" s="24" t="str">
        <f>IF(ISBLANK(ข้อมูลนักเรียน!D34)," ",Engเพิ่ม!G36)</f>
        <v xml:space="preserve"> </v>
      </c>
      <c r="N36" s="24" t="str">
        <f>IF(ISBLANK(ข้อมูลนักเรียน!D34)," ",คณิตเพิ่ม!G36)</f>
        <v xml:space="preserve"> </v>
      </c>
      <c r="O36" s="24" t="str">
        <f>IF(ISBLANK(ข้อมูลนักเรียน!D34)," ",math!G36)</f>
        <v xml:space="preserve"> </v>
      </c>
      <c r="P36" s="24" t="str">
        <f>IF(ISBLANK(ข้อมูลนักเรียน!D34)," ",วิทย์เพิ่ม!G36)</f>
        <v xml:space="preserve"> </v>
      </c>
      <c r="Q36" s="24" t="str">
        <f>IF(ISBLANK(ข้อมูลนักเรียน!D34)," ",science!G36)</f>
        <v xml:space="preserve"> </v>
      </c>
      <c r="R36" s="24" t="str">
        <f>IF(ISBLANK(ข้อมูลนักเรียน!D34)," ",จีน!G36)</f>
        <v xml:space="preserve"> </v>
      </c>
      <c r="S36" s="24" t="str">
        <f>IF(ISBLANK(ข้อมูลนักเรียน!D34)," ",IS!G36)</f>
        <v xml:space="preserve"> </v>
      </c>
      <c r="T36" s="24" t="str">
        <f>IF(ISBLANK(ข้อมูลนักเรียน!D34)," ",วิทย์พลัง10!G36)</f>
        <v xml:space="preserve"> </v>
      </c>
      <c r="U36" s="26" t="str">
        <f>IF(ISBLANK(ข้อมูลนักเรียน!D34)," ",MODE(C36:T36))</f>
        <v xml:space="preserve"> </v>
      </c>
      <c r="V36" s="22" t="str">
        <f>IF(ISBLANK(ข้อมูลนักเรียน!D34)," ",IF(U36&gt;=3,"ดีเยี่ยม",IF(U36&gt;=2,"ดี","ผ่าน")))</f>
        <v xml:space="preserve"> </v>
      </c>
      <c r="W36" s="45"/>
    </row>
    <row r="37" spans="1:23" ht="18" customHeight="1" x14ac:dyDescent="0.25">
      <c r="A37" s="24">
        <v>33</v>
      </c>
      <c r="B37" s="21" t="str">
        <f>IF(ISBLANK(ข้อมูลนักเรียน!D35)," ",ข้อมูลนักเรียน!D35)</f>
        <v xml:space="preserve"> </v>
      </c>
      <c r="C37" s="24" t="str">
        <f>IF(ISBLANK(ข้อมูลนักเรียน!D35)," ",ภาษาไทย!G37)</f>
        <v xml:space="preserve"> </v>
      </c>
      <c r="D37" s="24" t="str">
        <f>IF(ISBLANK(ข้อมูลนักเรียน!D35)," ",คณิต!G37)</f>
        <v xml:space="preserve"> </v>
      </c>
      <c r="E37" s="24" t="str">
        <f>IF(ISBLANK(ข้อมูลนักเรียน!D35)," ",วิทย์!G37)</f>
        <v xml:space="preserve"> </v>
      </c>
      <c r="F37" s="24" t="str">
        <f>IF(ISBLANK(ข้อมูลนักเรียน!D35)," ",สังคม!G37)</f>
        <v xml:space="preserve"> </v>
      </c>
      <c r="G37" s="24" t="str">
        <f>IF(ISBLANK(ข้อมูลนักเรียน!D35)," ",ประวัติฯ!G37)</f>
        <v xml:space="preserve"> </v>
      </c>
      <c r="H37" s="24" t="str">
        <f>IF(ISBLANK(ข้อมูลนักเรียน!D35)," ",สุขและพลศึกษา!G37)</f>
        <v xml:space="preserve"> </v>
      </c>
      <c r="I37" s="24" t="str">
        <f>IF(ISBLANK(ข้อมูลนักเรียน!D35)," ",ศิลปะ!G37)</f>
        <v xml:space="preserve"> </v>
      </c>
      <c r="J37" s="24" t="str">
        <f>IF(ISBLANK(ข้อมูลนักเรียน!D35)," ",การงาน!G37)</f>
        <v xml:space="preserve"> </v>
      </c>
      <c r="K37" s="24" t="str">
        <f>IF(ISBLANK(ข้อมูลนักเรียน!D35)," ",Eพื้นฐาน!G37)</f>
        <v xml:space="preserve"> </v>
      </c>
      <c r="L37" s="24" t="str">
        <f>IF(ISBLANK(ข้อมูลนักเรียน!D35)," ",Eสื่อสาร!G37)</f>
        <v xml:space="preserve"> </v>
      </c>
      <c r="M37" s="24" t="str">
        <f>IF(ISBLANK(ข้อมูลนักเรียน!D35)," ",Engเพิ่ม!G37)</f>
        <v xml:space="preserve"> </v>
      </c>
      <c r="N37" s="24" t="str">
        <f>IF(ISBLANK(ข้อมูลนักเรียน!D35)," ",คณิตเพิ่ม!G37)</f>
        <v xml:space="preserve"> </v>
      </c>
      <c r="O37" s="24" t="str">
        <f>IF(ISBLANK(ข้อมูลนักเรียน!D35)," ",math!G37)</f>
        <v xml:space="preserve"> </v>
      </c>
      <c r="P37" s="24" t="str">
        <f>IF(ISBLANK(ข้อมูลนักเรียน!D35)," ",วิทย์เพิ่ม!G37)</f>
        <v xml:space="preserve"> </v>
      </c>
      <c r="Q37" s="24" t="str">
        <f>IF(ISBLANK(ข้อมูลนักเรียน!D35)," ",science!G37)</f>
        <v xml:space="preserve"> </v>
      </c>
      <c r="R37" s="24" t="str">
        <f>IF(ISBLANK(ข้อมูลนักเรียน!D35)," ",จีน!G37)</f>
        <v xml:space="preserve"> </v>
      </c>
      <c r="S37" s="24" t="str">
        <f>IF(ISBLANK(ข้อมูลนักเรียน!D35)," ",IS!G37)</f>
        <v xml:space="preserve"> </v>
      </c>
      <c r="T37" s="24" t="str">
        <f>IF(ISBLANK(ข้อมูลนักเรียน!D35)," ",วิทย์พลัง10!G37)</f>
        <v xml:space="preserve"> </v>
      </c>
      <c r="U37" s="26" t="str">
        <f>IF(ISBLANK(ข้อมูลนักเรียน!D35)," ",MODE(C37:T37))</f>
        <v xml:space="preserve"> </v>
      </c>
      <c r="V37" s="22" t="str">
        <f>IF(ISBLANK(ข้อมูลนักเรียน!D35)," ",IF(U37&gt;=3,"ดีเยี่ยม",IF(U37&gt;=2,"ดี","ผ่าน")))</f>
        <v xml:space="preserve"> </v>
      </c>
      <c r="W37" s="45"/>
    </row>
    <row r="38" spans="1:23" ht="18" customHeight="1" x14ac:dyDescent="0.25">
      <c r="A38" s="24">
        <v>34</v>
      </c>
      <c r="B38" s="21" t="str">
        <f>IF(ISBLANK(ข้อมูลนักเรียน!D36)," ",ข้อมูลนักเรียน!D36)</f>
        <v xml:space="preserve"> </v>
      </c>
      <c r="C38" s="24" t="str">
        <f>IF(ISBLANK(ข้อมูลนักเรียน!D36)," ",ภาษาไทย!G38)</f>
        <v xml:space="preserve"> </v>
      </c>
      <c r="D38" s="24" t="str">
        <f>IF(ISBLANK(ข้อมูลนักเรียน!D36)," ",คณิต!G38)</f>
        <v xml:space="preserve"> </v>
      </c>
      <c r="E38" s="24" t="str">
        <f>IF(ISBLANK(ข้อมูลนักเรียน!D36)," ",วิทย์!G38)</f>
        <v xml:space="preserve"> </v>
      </c>
      <c r="F38" s="24" t="str">
        <f>IF(ISBLANK(ข้อมูลนักเรียน!D36)," ",สังคม!G38)</f>
        <v xml:space="preserve"> </v>
      </c>
      <c r="G38" s="24" t="str">
        <f>IF(ISBLANK(ข้อมูลนักเรียน!D36)," ",ประวัติฯ!G38)</f>
        <v xml:space="preserve"> </v>
      </c>
      <c r="H38" s="24" t="str">
        <f>IF(ISBLANK(ข้อมูลนักเรียน!D36)," ",สุขและพลศึกษา!G38)</f>
        <v xml:space="preserve"> </v>
      </c>
      <c r="I38" s="24" t="str">
        <f>IF(ISBLANK(ข้อมูลนักเรียน!D36)," ",ศิลปะ!G38)</f>
        <v xml:space="preserve"> </v>
      </c>
      <c r="J38" s="24" t="str">
        <f>IF(ISBLANK(ข้อมูลนักเรียน!D36)," ",การงาน!G38)</f>
        <v xml:space="preserve"> </v>
      </c>
      <c r="K38" s="24" t="str">
        <f>IF(ISBLANK(ข้อมูลนักเรียน!D36)," ",Eพื้นฐาน!G38)</f>
        <v xml:space="preserve"> </v>
      </c>
      <c r="L38" s="24" t="str">
        <f>IF(ISBLANK(ข้อมูลนักเรียน!D36)," ",Eสื่อสาร!G38)</f>
        <v xml:space="preserve"> </v>
      </c>
      <c r="M38" s="24" t="str">
        <f>IF(ISBLANK(ข้อมูลนักเรียน!D36)," ",Engเพิ่ม!G38)</f>
        <v xml:space="preserve"> </v>
      </c>
      <c r="N38" s="24" t="str">
        <f>IF(ISBLANK(ข้อมูลนักเรียน!D36)," ",คณิตเพิ่ม!G38)</f>
        <v xml:space="preserve"> </v>
      </c>
      <c r="O38" s="24" t="str">
        <f>IF(ISBLANK(ข้อมูลนักเรียน!D36)," ",math!G38)</f>
        <v xml:space="preserve"> </v>
      </c>
      <c r="P38" s="24" t="str">
        <f>IF(ISBLANK(ข้อมูลนักเรียน!D36)," ",วิทย์เพิ่ม!G38)</f>
        <v xml:space="preserve"> </v>
      </c>
      <c r="Q38" s="24" t="str">
        <f>IF(ISBLANK(ข้อมูลนักเรียน!D36)," ",science!G38)</f>
        <v xml:space="preserve"> </v>
      </c>
      <c r="R38" s="24" t="str">
        <f>IF(ISBLANK(ข้อมูลนักเรียน!D36)," ",จีน!G38)</f>
        <v xml:space="preserve"> </v>
      </c>
      <c r="S38" s="24" t="str">
        <f>IF(ISBLANK(ข้อมูลนักเรียน!D36)," ",IS!G38)</f>
        <v xml:space="preserve"> </v>
      </c>
      <c r="T38" s="24" t="str">
        <f>IF(ISBLANK(ข้อมูลนักเรียน!D36)," ",วิทย์พลัง10!G38)</f>
        <v xml:space="preserve"> </v>
      </c>
      <c r="U38" s="26" t="str">
        <f>IF(ISBLANK(ข้อมูลนักเรียน!D36)," ",MODE(C38:T38))</f>
        <v xml:space="preserve"> </v>
      </c>
      <c r="V38" s="22" t="str">
        <f>IF(ISBLANK(ข้อมูลนักเรียน!D36)," ",IF(U38&gt;=3,"ดีเยี่ยม",IF(U38&gt;=2,"ดี","ผ่าน")))</f>
        <v xml:space="preserve"> </v>
      </c>
      <c r="W38" s="45"/>
    </row>
    <row r="39" spans="1:23" ht="18" customHeight="1" x14ac:dyDescent="0.25">
      <c r="A39" s="24">
        <v>35</v>
      </c>
      <c r="B39" s="21" t="str">
        <f>IF(ISBLANK(ข้อมูลนักเรียน!D37)," ",ข้อมูลนักเรียน!D37)</f>
        <v xml:space="preserve"> </v>
      </c>
      <c r="C39" s="24" t="str">
        <f>IF(ISBLANK(ข้อมูลนักเรียน!D37)," ",ภาษาไทย!G39)</f>
        <v xml:space="preserve"> </v>
      </c>
      <c r="D39" s="24" t="str">
        <f>IF(ISBLANK(ข้อมูลนักเรียน!D37)," ",คณิต!G39)</f>
        <v xml:space="preserve"> </v>
      </c>
      <c r="E39" s="24" t="str">
        <f>IF(ISBLANK(ข้อมูลนักเรียน!D37)," ",วิทย์!G39)</f>
        <v xml:space="preserve"> </v>
      </c>
      <c r="F39" s="24" t="str">
        <f>IF(ISBLANK(ข้อมูลนักเรียน!D37)," ",สังคม!G39)</f>
        <v xml:space="preserve"> </v>
      </c>
      <c r="G39" s="24" t="str">
        <f>IF(ISBLANK(ข้อมูลนักเรียน!D37)," ",ประวัติฯ!G39)</f>
        <v xml:space="preserve"> </v>
      </c>
      <c r="H39" s="24" t="str">
        <f>IF(ISBLANK(ข้อมูลนักเรียน!D37)," ",สุขและพลศึกษา!G39)</f>
        <v xml:space="preserve"> </v>
      </c>
      <c r="I39" s="24" t="str">
        <f>IF(ISBLANK(ข้อมูลนักเรียน!D37)," ",ศิลปะ!G39)</f>
        <v xml:space="preserve"> </v>
      </c>
      <c r="J39" s="24" t="str">
        <f>IF(ISBLANK(ข้อมูลนักเรียน!D37)," ",การงาน!G39)</f>
        <v xml:space="preserve"> </v>
      </c>
      <c r="K39" s="24" t="str">
        <f>IF(ISBLANK(ข้อมูลนักเรียน!D37)," ",Eพื้นฐาน!G39)</f>
        <v xml:space="preserve"> </v>
      </c>
      <c r="L39" s="24" t="str">
        <f>IF(ISBLANK(ข้อมูลนักเรียน!D37)," ",Eสื่อสาร!G39)</f>
        <v xml:space="preserve"> </v>
      </c>
      <c r="M39" s="24" t="str">
        <f>IF(ISBLANK(ข้อมูลนักเรียน!D37)," ",Engเพิ่ม!G39)</f>
        <v xml:space="preserve"> </v>
      </c>
      <c r="N39" s="24" t="str">
        <f>IF(ISBLANK(ข้อมูลนักเรียน!D37)," ",คณิตเพิ่ม!G39)</f>
        <v xml:space="preserve"> </v>
      </c>
      <c r="O39" s="24" t="str">
        <f>IF(ISBLANK(ข้อมูลนักเรียน!D37)," ",math!G39)</f>
        <v xml:space="preserve"> </v>
      </c>
      <c r="P39" s="24" t="str">
        <f>IF(ISBLANK(ข้อมูลนักเรียน!D37)," ",วิทย์เพิ่ม!G39)</f>
        <v xml:space="preserve"> </v>
      </c>
      <c r="Q39" s="24" t="str">
        <f>IF(ISBLANK(ข้อมูลนักเรียน!D37)," ",science!G39)</f>
        <v xml:space="preserve"> </v>
      </c>
      <c r="R39" s="24" t="str">
        <f>IF(ISBLANK(ข้อมูลนักเรียน!D37)," ",จีน!G39)</f>
        <v xml:space="preserve"> </v>
      </c>
      <c r="S39" s="24" t="str">
        <f>IF(ISBLANK(ข้อมูลนักเรียน!D37)," ",IS!G39)</f>
        <v xml:space="preserve"> </v>
      </c>
      <c r="T39" s="24" t="str">
        <f>IF(ISBLANK(ข้อมูลนักเรียน!D37)," ",วิทย์พลัง10!G39)</f>
        <v xml:space="preserve"> </v>
      </c>
      <c r="U39" s="26" t="str">
        <f>IF(ISBLANK(ข้อมูลนักเรียน!D37)," ",MODE(C39:T39))</f>
        <v xml:space="preserve"> </v>
      </c>
      <c r="V39" s="22" t="str">
        <f>IF(ISBLANK(ข้อมูลนักเรียน!D37)," ",IF(U39&gt;=3,"ดีเยี่ยม",IF(U39&gt;=2,"ดี","ผ่าน")))</f>
        <v xml:space="preserve"> </v>
      </c>
      <c r="W39" s="45"/>
    </row>
    <row r="40" spans="1:23" ht="18" customHeight="1" x14ac:dyDescent="0.25">
      <c r="A40" s="24">
        <v>36</v>
      </c>
      <c r="B40" s="21" t="str">
        <f>IF(ISBLANK(ข้อมูลนักเรียน!D38)," ",ข้อมูลนักเรียน!D38)</f>
        <v xml:space="preserve"> </v>
      </c>
      <c r="C40" s="24" t="str">
        <f>IF(ISBLANK(ข้อมูลนักเรียน!D38)," ",ภาษาไทย!G40)</f>
        <v xml:space="preserve"> </v>
      </c>
      <c r="D40" s="24" t="str">
        <f>IF(ISBLANK(ข้อมูลนักเรียน!D38)," ",คณิต!G40)</f>
        <v xml:space="preserve"> </v>
      </c>
      <c r="E40" s="24" t="str">
        <f>IF(ISBLANK(ข้อมูลนักเรียน!D38)," ",วิทย์!G40)</f>
        <v xml:space="preserve"> </v>
      </c>
      <c r="F40" s="24" t="str">
        <f>IF(ISBLANK(ข้อมูลนักเรียน!D38)," ",สังคม!G40)</f>
        <v xml:space="preserve"> </v>
      </c>
      <c r="G40" s="24" t="str">
        <f>IF(ISBLANK(ข้อมูลนักเรียน!D38)," ",ประวัติฯ!G40)</f>
        <v xml:space="preserve"> </v>
      </c>
      <c r="H40" s="24" t="str">
        <f>IF(ISBLANK(ข้อมูลนักเรียน!D38)," ",สุขและพลศึกษา!G40)</f>
        <v xml:space="preserve"> </v>
      </c>
      <c r="I40" s="24" t="str">
        <f>IF(ISBLANK(ข้อมูลนักเรียน!D38)," ",ศิลปะ!G40)</f>
        <v xml:space="preserve"> </v>
      </c>
      <c r="J40" s="24" t="str">
        <f>IF(ISBLANK(ข้อมูลนักเรียน!D38)," ",การงาน!G40)</f>
        <v xml:space="preserve"> </v>
      </c>
      <c r="K40" s="24" t="str">
        <f>IF(ISBLANK(ข้อมูลนักเรียน!D38)," ",Eพื้นฐาน!G40)</f>
        <v xml:space="preserve"> </v>
      </c>
      <c r="L40" s="24" t="str">
        <f>IF(ISBLANK(ข้อมูลนักเรียน!D38)," ",Eสื่อสาร!G40)</f>
        <v xml:space="preserve"> </v>
      </c>
      <c r="M40" s="24" t="str">
        <f>IF(ISBLANK(ข้อมูลนักเรียน!D38)," ",Engเพิ่ม!G40)</f>
        <v xml:space="preserve"> </v>
      </c>
      <c r="N40" s="24" t="str">
        <f>IF(ISBLANK(ข้อมูลนักเรียน!D38)," ",คณิตเพิ่ม!G40)</f>
        <v xml:space="preserve"> </v>
      </c>
      <c r="O40" s="24" t="str">
        <f>IF(ISBLANK(ข้อมูลนักเรียน!D38)," ",math!G40)</f>
        <v xml:space="preserve"> </v>
      </c>
      <c r="P40" s="24" t="str">
        <f>IF(ISBLANK(ข้อมูลนักเรียน!D38)," ",วิทย์เพิ่ม!G40)</f>
        <v xml:space="preserve"> </v>
      </c>
      <c r="Q40" s="24" t="str">
        <f>IF(ISBLANK(ข้อมูลนักเรียน!D38)," ",science!G40)</f>
        <v xml:space="preserve"> </v>
      </c>
      <c r="R40" s="24" t="str">
        <f>IF(ISBLANK(ข้อมูลนักเรียน!D38)," ",จีน!G40)</f>
        <v xml:space="preserve"> </v>
      </c>
      <c r="S40" s="24" t="str">
        <f>IF(ISBLANK(ข้อมูลนักเรียน!D38)," ",IS!G40)</f>
        <v xml:space="preserve"> </v>
      </c>
      <c r="T40" s="24" t="str">
        <f>IF(ISBLANK(ข้อมูลนักเรียน!D38)," ",วิทย์พลัง10!G40)</f>
        <v xml:space="preserve"> </v>
      </c>
      <c r="U40" s="26" t="str">
        <f>IF(ISBLANK(ข้อมูลนักเรียน!D38)," ",MODE(C40:T40))</f>
        <v xml:space="preserve"> </v>
      </c>
      <c r="V40" s="22" t="str">
        <f>IF(ISBLANK(ข้อมูลนักเรียน!D38)," ",IF(U40&gt;=3,"ดีเยี่ยม",IF(U40&gt;=2,"ดี","ผ่าน")))</f>
        <v xml:space="preserve"> </v>
      </c>
    </row>
    <row r="41" spans="1:23" ht="18" customHeight="1" x14ac:dyDescent="0.25">
      <c r="A41" s="24">
        <v>37</v>
      </c>
      <c r="B41" s="21" t="str">
        <f>IF(ISBLANK(ข้อมูลนักเรียน!D39)," ",ข้อมูลนักเรียน!D39)</f>
        <v xml:space="preserve"> </v>
      </c>
      <c r="C41" s="24" t="str">
        <f>IF(ISBLANK(ข้อมูลนักเรียน!D39)," ",ภาษาไทย!G41)</f>
        <v xml:space="preserve"> </v>
      </c>
      <c r="D41" s="24" t="str">
        <f>IF(ISBLANK(ข้อมูลนักเรียน!D39)," ",คณิต!G41)</f>
        <v xml:space="preserve"> </v>
      </c>
      <c r="E41" s="24" t="str">
        <f>IF(ISBLANK(ข้อมูลนักเรียน!D39)," ",วิทย์!G41)</f>
        <v xml:space="preserve"> </v>
      </c>
      <c r="F41" s="24" t="str">
        <f>IF(ISBLANK(ข้อมูลนักเรียน!D39)," ",สังคม!G41)</f>
        <v xml:space="preserve"> </v>
      </c>
      <c r="G41" s="24" t="str">
        <f>IF(ISBLANK(ข้อมูลนักเรียน!D39)," ",ประวัติฯ!G41)</f>
        <v xml:space="preserve"> </v>
      </c>
      <c r="H41" s="24" t="str">
        <f>IF(ISBLANK(ข้อมูลนักเรียน!D39)," ",สุขและพลศึกษา!G41)</f>
        <v xml:space="preserve"> </v>
      </c>
      <c r="I41" s="24" t="str">
        <f>IF(ISBLANK(ข้อมูลนักเรียน!D39)," ",ศิลปะ!G41)</f>
        <v xml:space="preserve"> </v>
      </c>
      <c r="J41" s="24" t="str">
        <f>IF(ISBLANK(ข้อมูลนักเรียน!D39)," ",การงาน!G41)</f>
        <v xml:space="preserve"> </v>
      </c>
      <c r="K41" s="24" t="str">
        <f>IF(ISBLANK(ข้อมูลนักเรียน!D39)," ",Eพื้นฐาน!G41)</f>
        <v xml:space="preserve"> </v>
      </c>
      <c r="L41" s="24" t="str">
        <f>IF(ISBLANK(ข้อมูลนักเรียน!D39)," ",Eสื่อสาร!G41)</f>
        <v xml:space="preserve"> </v>
      </c>
      <c r="M41" s="24" t="str">
        <f>IF(ISBLANK(ข้อมูลนักเรียน!D39)," ",Engเพิ่ม!G41)</f>
        <v xml:space="preserve"> </v>
      </c>
      <c r="N41" s="24" t="str">
        <f>IF(ISBLANK(ข้อมูลนักเรียน!D39)," ",คณิตเพิ่ม!G41)</f>
        <v xml:space="preserve"> </v>
      </c>
      <c r="O41" s="24" t="str">
        <f>IF(ISBLANK(ข้อมูลนักเรียน!D39)," ",math!G41)</f>
        <v xml:space="preserve"> </v>
      </c>
      <c r="P41" s="24" t="str">
        <f>IF(ISBLANK(ข้อมูลนักเรียน!D39)," ",วิทย์เพิ่ม!G41)</f>
        <v xml:space="preserve"> </v>
      </c>
      <c r="Q41" s="24" t="str">
        <f>IF(ISBLANK(ข้อมูลนักเรียน!D39)," ",science!G41)</f>
        <v xml:space="preserve"> </v>
      </c>
      <c r="R41" s="24" t="str">
        <f>IF(ISBLANK(ข้อมูลนักเรียน!D39)," ",จีน!G41)</f>
        <v xml:space="preserve"> </v>
      </c>
      <c r="S41" s="24" t="str">
        <f>IF(ISBLANK(ข้อมูลนักเรียน!D39)," ",IS!G41)</f>
        <v xml:space="preserve"> </v>
      </c>
      <c r="T41" s="24" t="str">
        <f>IF(ISBLANK(ข้อมูลนักเรียน!D39)," ",วิทย์พลัง10!G41)</f>
        <v xml:space="preserve"> </v>
      </c>
      <c r="U41" s="26" t="str">
        <f>IF(ISBLANK(ข้อมูลนักเรียน!D39)," ",MODE(C41:T41))</f>
        <v xml:space="preserve"> </v>
      </c>
      <c r="V41" s="22" t="str">
        <f>IF(ISBLANK(ข้อมูลนักเรียน!D39)," ",IF(U41&gt;=3,"ดีเยี่ยม",IF(U41&gt;=2,"ดี","ผ่าน")))</f>
        <v xml:space="preserve"> </v>
      </c>
    </row>
    <row r="42" spans="1:23" ht="18" customHeight="1" x14ac:dyDescent="0.25">
      <c r="A42" s="24">
        <v>38</v>
      </c>
      <c r="B42" s="21" t="str">
        <f>IF(ISBLANK(ข้อมูลนักเรียน!D40)," ",ข้อมูลนักเรียน!D40)</f>
        <v xml:space="preserve"> </v>
      </c>
      <c r="C42" s="24" t="str">
        <f>IF(ISBLANK(ข้อมูลนักเรียน!D40)," ",ภาษาไทย!G42)</f>
        <v xml:space="preserve"> </v>
      </c>
      <c r="D42" s="24" t="str">
        <f>IF(ISBLANK(ข้อมูลนักเรียน!D40)," ",คณิต!G42)</f>
        <v xml:space="preserve"> </v>
      </c>
      <c r="E42" s="24" t="str">
        <f>IF(ISBLANK(ข้อมูลนักเรียน!D40)," ",วิทย์!G42)</f>
        <v xml:space="preserve"> </v>
      </c>
      <c r="F42" s="24" t="str">
        <f>IF(ISBLANK(ข้อมูลนักเรียน!D40)," ",สังคม!G42)</f>
        <v xml:space="preserve"> </v>
      </c>
      <c r="G42" s="24" t="str">
        <f>IF(ISBLANK(ข้อมูลนักเรียน!D40)," ",ประวัติฯ!G42)</f>
        <v xml:space="preserve"> </v>
      </c>
      <c r="H42" s="24" t="str">
        <f>IF(ISBLANK(ข้อมูลนักเรียน!D40)," ",สุขและพลศึกษา!G42)</f>
        <v xml:space="preserve"> </v>
      </c>
      <c r="I42" s="24" t="str">
        <f>IF(ISBLANK(ข้อมูลนักเรียน!D40)," ",ศิลปะ!G42)</f>
        <v xml:space="preserve"> </v>
      </c>
      <c r="J42" s="24" t="str">
        <f>IF(ISBLANK(ข้อมูลนักเรียน!D40)," ",การงาน!G42)</f>
        <v xml:space="preserve"> </v>
      </c>
      <c r="K42" s="24" t="str">
        <f>IF(ISBLANK(ข้อมูลนักเรียน!D40)," ",Eพื้นฐาน!G42)</f>
        <v xml:space="preserve"> </v>
      </c>
      <c r="L42" s="24" t="str">
        <f>IF(ISBLANK(ข้อมูลนักเรียน!D40)," ",Eสื่อสาร!G42)</f>
        <v xml:space="preserve"> </v>
      </c>
      <c r="M42" s="24" t="str">
        <f>IF(ISBLANK(ข้อมูลนักเรียน!D40)," ",Engเพิ่ม!G42)</f>
        <v xml:space="preserve"> </v>
      </c>
      <c r="N42" s="24" t="str">
        <f>IF(ISBLANK(ข้อมูลนักเรียน!D40)," ",คณิตเพิ่ม!G42)</f>
        <v xml:space="preserve"> </v>
      </c>
      <c r="O42" s="24" t="str">
        <f>IF(ISBLANK(ข้อมูลนักเรียน!D40)," ",math!G42)</f>
        <v xml:space="preserve"> </v>
      </c>
      <c r="P42" s="24" t="str">
        <f>IF(ISBLANK(ข้อมูลนักเรียน!D40)," ",วิทย์เพิ่ม!G42)</f>
        <v xml:space="preserve"> </v>
      </c>
      <c r="Q42" s="24" t="str">
        <f>IF(ISBLANK(ข้อมูลนักเรียน!D40)," ",science!G42)</f>
        <v xml:space="preserve"> </v>
      </c>
      <c r="R42" s="24" t="str">
        <f>IF(ISBLANK(ข้อมูลนักเรียน!D40)," ",จีน!G42)</f>
        <v xml:space="preserve"> </v>
      </c>
      <c r="S42" s="24" t="str">
        <f>IF(ISBLANK(ข้อมูลนักเรียน!D40)," ",IS!G42)</f>
        <v xml:space="preserve"> </v>
      </c>
      <c r="T42" s="24" t="str">
        <f>IF(ISBLANK(ข้อมูลนักเรียน!D40)," ",วิทย์พลัง10!G42)</f>
        <v xml:space="preserve"> </v>
      </c>
      <c r="U42" s="26" t="str">
        <f>IF(ISBLANK(ข้อมูลนักเรียน!D40)," ",MODE(C42:T42))</f>
        <v xml:space="preserve"> </v>
      </c>
      <c r="V42" s="22" t="str">
        <f>IF(ISBLANK(ข้อมูลนักเรียน!D40)," ",IF(U42&gt;=3,"ดีเยี่ยม",IF(U42&gt;=2,"ดี","ผ่าน")))</f>
        <v xml:space="preserve"> </v>
      </c>
    </row>
    <row r="43" spans="1:23" ht="18" customHeight="1" x14ac:dyDescent="0.25">
      <c r="A43" s="24">
        <v>39</v>
      </c>
      <c r="B43" s="21" t="str">
        <f>IF(ISBLANK(ข้อมูลนักเรียน!D41)," ",ข้อมูลนักเรียน!D41)</f>
        <v xml:space="preserve"> </v>
      </c>
      <c r="C43" s="24" t="str">
        <f>IF(ISBLANK(ข้อมูลนักเรียน!D41)," ",ภาษาไทย!G43)</f>
        <v xml:space="preserve"> </v>
      </c>
      <c r="D43" s="24" t="str">
        <f>IF(ISBLANK(ข้อมูลนักเรียน!D41)," ",คณิต!G43)</f>
        <v xml:space="preserve"> </v>
      </c>
      <c r="E43" s="24" t="str">
        <f>IF(ISBLANK(ข้อมูลนักเรียน!D41)," ",วิทย์!G43)</f>
        <v xml:space="preserve"> </v>
      </c>
      <c r="F43" s="24" t="str">
        <f>IF(ISBLANK(ข้อมูลนักเรียน!D41)," ",สังคม!G43)</f>
        <v xml:space="preserve"> </v>
      </c>
      <c r="G43" s="24" t="str">
        <f>IF(ISBLANK(ข้อมูลนักเรียน!D41)," ",ประวัติฯ!G43)</f>
        <v xml:space="preserve"> </v>
      </c>
      <c r="H43" s="24" t="str">
        <f>IF(ISBLANK(ข้อมูลนักเรียน!D41)," ",สุขและพลศึกษา!G43)</f>
        <v xml:space="preserve"> </v>
      </c>
      <c r="I43" s="24" t="str">
        <f>IF(ISBLANK(ข้อมูลนักเรียน!D41)," ",ศิลปะ!G43)</f>
        <v xml:space="preserve"> </v>
      </c>
      <c r="J43" s="24" t="str">
        <f>IF(ISBLANK(ข้อมูลนักเรียน!D41)," ",การงาน!G43)</f>
        <v xml:space="preserve"> </v>
      </c>
      <c r="K43" s="24" t="str">
        <f>IF(ISBLANK(ข้อมูลนักเรียน!D41)," ",Eพื้นฐาน!G43)</f>
        <v xml:space="preserve"> </v>
      </c>
      <c r="L43" s="24" t="str">
        <f>IF(ISBLANK(ข้อมูลนักเรียน!D41)," ",Eสื่อสาร!G43)</f>
        <v xml:space="preserve"> </v>
      </c>
      <c r="M43" s="24" t="str">
        <f>IF(ISBLANK(ข้อมูลนักเรียน!D41)," ",Engเพิ่ม!G43)</f>
        <v xml:space="preserve"> </v>
      </c>
      <c r="N43" s="24" t="str">
        <f>IF(ISBLANK(ข้อมูลนักเรียน!D41)," ",คณิตเพิ่ม!G43)</f>
        <v xml:space="preserve"> </v>
      </c>
      <c r="O43" s="24" t="str">
        <f>IF(ISBLANK(ข้อมูลนักเรียน!D41)," ",math!G43)</f>
        <v xml:space="preserve"> </v>
      </c>
      <c r="P43" s="24" t="str">
        <f>IF(ISBLANK(ข้อมูลนักเรียน!D41)," ",วิทย์เพิ่ม!G43)</f>
        <v xml:space="preserve"> </v>
      </c>
      <c r="Q43" s="24" t="str">
        <f>IF(ISBLANK(ข้อมูลนักเรียน!D41)," ",science!G43)</f>
        <v xml:space="preserve"> </v>
      </c>
      <c r="R43" s="24" t="str">
        <f>IF(ISBLANK(ข้อมูลนักเรียน!D41)," ",จีน!G43)</f>
        <v xml:space="preserve"> </v>
      </c>
      <c r="S43" s="24" t="str">
        <f>IF(ISBLANK(ข้อมูลนักเรียน!D41)," ",IS!G43)</f>
        <v xml:space="preserve"> </v>
      </c>
      <c r="T43" s="24" t="str">
        <f>IF(ISBLANK(ข้อมูลนักเรียน!D41)," ",วิทย์พลัง10!G43)</f>
        <v xml:space="preserve"> </v>
      </c>
      <c r="U43" s="26" t="str">
        <f>IF(ISBLANK(ข้อมูลนักเรียน!D41)," ",MODE(C43:T43))</f>
        <v xml:space="preserve"> </v>
      </c>
      <c r="V43" s="22" t="str">
        <f>IF(ISBLANK(ข้อมูลนักเรียน!D41)," ",IF(U43&gt;=3,"ดีเยี่ยม",IF(U43&gt;=2,"ดี","ผ่าน")))</f>
        <v xml:space="preserve"> </v>
      </c>
    </row>
    <row r="44" spans="1:23" ht="18" customHeight="1" x14ac:dyDescent="0.25">
      <c r="A44" s="24">
        <v>40</v>
      </c>
      <c r="B44" s="21" t="str">
        <f>IF(ISBLANK(ข้อมูลนักเรียน!D42)," ",ข้อมูลนักเรียน!D42)</f>
        <v xml:space="preserve"> </v>
      </c>
      <c r="C44" s="24" t="str">
        <f>IF(ISBLANK(ข้อมูลนักเรียน!D42)," ",ภาษาไทย!G44)</f>
        <v xml:space="preserve"> </v>
      </c>
      <c r="D44" s="24" t="str">
        <f>IF(ISBLANK(ข้อมูลนักเรียน!D42)," ",คณิต!G44)</f>
        <v xml:space="preserve"> </v>
      </c>
      <c r="E44" s="24" t="str">
        <f>IF(ISBLANK(ข้อมูลนักเรียน!D42)," ",วิทย์!G44)</f>
        <v xml:space="preserve"> </v>
      </c>
      <c r="F44" s="24" t="str">
        <f>IF(ISBLANK(ข้อมูลนักเรียน!D42)," ",สังคม!G44)</f>
        <v xml:space="preserve"> </v>
      </c>
      <c r="G44" s="24" t="str">
        <f>IF(ISBLANK(ข้อมูลนักเรียน!D42)," ",ประวัติฯ!G44)</f>
        <v xml:space="preserve"> </v>
      </c>
      <c r="H44" s="24" t="str">
        <f>IF(ISBLANK(ข้อมูลนักเรียน!D42)," ",สุขและพลศึกษา!G44)</f>
        <v xml:space="preserve"> </v>
      </c>
      <c r="I44" s="24" t="str">
        <f>IF(ISBLANK(ข้อมูลนักเรียน!D42)," ",ศิลปะ!G44)</f>
        <v xml:space="preserve"> </v>
      </c>
      <c r="J44" s="24" t="str">
        <f>IF(ISBLANK(ข้อมูลนักเรียน!D42)," ",การงาน!G44)</f>
        <v xml:space="preserve"> </v>
      </c>
      <c r="K44" s="24" t="str">
        <f>IF(ISBLANK(ข้อมูลนักเรียน!D42)," ",Eพื้นฐาน!G44)</f>
        <v xml:space="preserve"> </v>
      </c>
      <c r="L44" s="24" t="str">
        <f>IF(ISBLANK(ข้อมูลนักเรียน!D42)," ",Eสื่อสาร!G44)</f>
        <v xml:space="preserve"> </v>
      </c>
      <c r="M44" s="24" t="str">
        <f>IF(ISBLANK(ข้อมูลนักเรียน!D42)," ",Engเพิ่ม!G44)</f>
        <v xml:space="preserve"> </v>
      </c>
      <c r="N44" s="24" t="str">
        <f>IF(ISBLANK(ข้อมูลนักเรียน!D42)," ",คณิตเพิ่ม!G44)</f>
        <v xml:space="preserve"> </v>
      </c>
      <c r="O44" s="24" t="str">
        <f>IF(ISBLANK(ข้อมูลนักเรียน!D42)," ",math!G44)</f>
        <v xml:space="preserve"> </v>
      </c>
      <c r="P44" s="24" t="str">
        <f>IF(ISBLANK(ข้อมูลนักเรียน!D42)," ",วิทย์เพิ่ม!G44)</f>
        <v xml:space="preserve"> </v>
      </c>
      <c r="Q44" s="24" t="str">
        <f>IF(ISBLANK(ข้อมูลนักเรียน!D42)," ",science!G44)</f>
        <v xml:space="preserve"> </v>
      </c>
      <c r="R44" s="24" t="str">
        <f>IF(ISBLANK(ข้อมูลนักเรียน!D42)," ",จีน!G44)</f>
        <v xml:space="preserve"> </v>
      </c>
      <c r="S44" s="24" t="str">
        <f>IF(ISBLANK(ข้อมูลนักเรียน!D42)," ",IS!G44)</f>
        <v xml:space="preserve"> </v>
      </c>
      <c r="T44" s="24" t="str">
        <f>IF(ISBLANK(ข้อมูลนักเรียน!D42)," ",วิทย์พลัง10!G44)</f>
        <v xml:space="preserve"> </v>
      </c>
      <c r="U44" s="26" t="str">
        <f>IF(ISBLANK(ข้อมูลนักเรียน!D42)," ",MODE(C44:T44))</f>
        <v xml:space="preserve"> </v>
      </c>
      <c r="V44" s="22" t="str">
        <f>IF(ISBLANK(ข้อมูลนักเรียน!D42)," ",IF(U44&gt;=3,"ดีเยี่ยม",IF(U44&gt;=2,"ดี","ผ่าน")))</f>
        <v xml:space="preserve"> </v>
      </c>
    </row>
    <row r="45" spans="1:23" ht="18" customHeight="1" x14ac:dyDescent="0.25">
      <c r="A45" s="24">
        <v>41</v>
      </c>
      <c r="B45" s="21" t="str">
        <f>IF(ISBLANK(ข้อมูลนักเรียน!D43)," ",ข้อมูลนักเรียน!D43)</f>
        <v xml:space="preserve"> </v>
      </c>
      <c r="C45" s="24" t="str">
        <f>IF(ISBLANK(ข้อมูลนักเรียน!D43)," ",ภาษาไทย!G45)</f>
        <v xml:space="preserve"> </v>
      </c>
      <c r="D45" s="24" t="str">
        <f>IF(ISBLANK(ข้อมูลนักเรียน!D43)," ",คณิต!G45)</f>
        <v xml:space="preserve"> </v>
      </c>
      <c r="E45" s="24" t="str">
        <f>IF(ISBLANK(ข้อมูลนักเรียน!D43)," ",วิทย์!G45)</f>
        <v xml:space="preserve"> </v>
      </c>
      <c r="F45" s="24" t="str">
        <f>IF(ISBLANK(ข้อมูลนักเรียน!D43)," ",สังคม!G45)</f>
        <v xml:space="preserve"> </v>
      </c>
      <c r="G45" s="24" t="str">
        <f>IF(ISBLANK(ข้อมูลนักเรียน!D43)," ",ประวัติฯ!G45)</f>
        <v xml:space="preserve"> </v>
      </c>
      <c r="H45" s="24" t="str">
        <f>IF(ISBLANK(ข้อมูลนักเรียน!D43)," ",สุขและพลศึกษา!G45)</f>
        <v xml:space="preserve"> </v>
      </c>
      <c r="I45" s="24" t="str">
        <f>IF(ISBLANK(ข้อมูลนักเรียน!D43)," ",ศิลปะ!G45)</f>
        <v xml:space="preserve"> </v>
      </c>
      <c r="J45" s="24" t="str">
        <f>IF(ISBLANK(ข้อมูลนักเรียน!D43)," ",การงาน!G45)</f>
        <v xml:space="preserve"> </v>
      </c>
      <c r="K45" s="24" t="str">
        <f>IF(ISBLANK(ข้อมูลนักเรียน!D43)," ",Eพื้นฐาน!G45)</f>
        <v xml:space="preserve"> </v>
      </c>
      <c r="L45" s="24" t="str">
        <f>IF(ISBLANK(ข้อมูลนักเรียน!D43)," ",Eสื่อสาร!G45)</f>
        <v xml:space="preserve"> </v>
      </c>
      <c r="M45" s="24" t="str">
        <f>IF(ISBLANK(ข้อมูลนักเรียน!D43)," ",Engเพิ่ม!G45)</f>
        <v xml:space="preserve"> </v>
      </c>
      <c r="N45" s="24" t="str">
        <f>IF(ISBLANK(ข้อมูลนักเรียน!D43)," ",คณิตเพิ่ม!G45)</f>
        <v xml:space="preserve"> </v>
      </c>
      <c r="O45" s="24" t="str">
        <f>IF(ISBLANK(ข้อมูลนักเรียน!D43)," ",math!G45)</f>
        <v xml:space="preserve"> </v>
      </c>
      <c r="P45" s="24" t="str">
        <f>IF(ISBLANK(ข้อมูลนักเรียน!D43)," ",วิทย์เพิ่ม!G45)</f>
        <v xml:space="preserve"> </v>
      </c>
      <c r="Q45" s="24" t="str">
        <f>IF(ISBLANK(ข้อมูลนักเรียน!D43)," ",science!G45)</f>
        <v xml:space="preserve"> </v>
      </c>
      <c r="R45" s="24" t="str">
        <f>IF(ISBLANK(ข้อมูลนักเรียน!D43)," ",จีน!G45)</f>
        <v xml:space="preserve"> </v>
      </c>
      <c r="S45" s="24" t="str">
        <f>IF(ISBLANK(ข้อมูลนักเรียน!D43)," ",IS!G45)</f>
        <v xml:space="preserve"> </v>
      </c>
      <c r="T45" s="24" t="str">
        <f>IF(ISBLANK(ข้อมูลนักเรียน!D43)," ",วิทย์พลัง10!G45)</f>
        <v xml:space="preserve"> </v>
      </c>
      <c r="U45" s="26" t="str">
        <f>IF(ISBLANK(ข้อมูลนักเรียน!D43)," ",MODE(C45:T45))</f>
        <v xml:space="preserve"> </v>
      </c>
      <c r="V45" s="22" t="str">
        <f>IF(ISBLANK(ข้อมูลนักเรียน!D43)," ",IF(U45&gt;=3,"ดีเยี่ยม",IF(U45&gt;=2,"ดี","ผ่าน")))</f>
        <v xml:space="preserve"> </v>
      </c>
    </row>
    <row r="46" spans="1:23" ht="18" customHeight="1" x14ac:dyDescent="0.25">
      <c r="A46" s="24">
        <v>42</v>
      </c>
      <c r="B46" s="21" t="str">
        <f>IF(ISBLANK(ข้อมูลนักเรียน!D44)," ",ข้อมูลนักเรียน!D44)</f>
        <v xml:space="preserve"> </v>
      </c>
      <c r="C46" s="24" t="str">
        <f>IF(ISBLANK(ข้อมูลนักเรียน!D44)," ",ภาษาไทย!G46)</f>
        <v xml:space="preserve"> </v>
      </c>
      <c r="D46" s="24" t="str">
        <f>IF(ISBLANK(ข้อมูลนักเรียน!D44)," ",คณิต!G46)</f>
        <v xml:space="preserve"> </v>
      </c>
      <c r="E46" s="24" t="str">
        <f>IF(ISBLANK(ข้อมูลนักเรียน!D44)," ",วิทย์!G46)</f>
        <v xml:space="preserve"> </v>
      </c>
      <c r="F46" s="24" t="str">
        <f>IF(ISBLANK(ข้อมูลนักเรียน!D44)," ",สังคม!G46)</f>
        <v xml:space="preserve"> </v>
      </c>
      <c r="G46" s="24" t="str">
        <f>IF(ISBLANK(ข้อมูลนักเรียน!D44)," ",ประวัติฯ!G46)</f>
        <v xml:space="preserve"> </v>
      </c>
      <c r="H46" s="24" t="str">
        <f>IF(ISBLANK(ข้อมูลนักเรียน!D44)," ",สุขและพลศึกษา!G46)</f>
        <v xml:space="preserve"> </v>
      </c>
      <c r="I46" s="24" t="str">
        <f>IF(ISBLANK(ข้อมูลนักเรียน!D44)," ",ศิลปะ!G46)</f>
        <v xml:space="preserve"> </v>
      </c>
      <c r="J46" s="24" t="str">
        <f>IF(ISBLANK(ข้อมูลนักเรียน!D44)," ",การงาน!G46)</f>
        <v xml:space="preserve"> </v>
      </c>
      <c r="K46" s="24" t="str">
        <f>IF(ISBLANK(ข้อมูลนักเรียน!D44)," ",Eพื้นฐาน!G46)</f>
        <v xml:space="preserve"> </v>
      </c>
      <c r="L46" s="24" t="str">
        <f>IF(ISBLANK(ข้อมูลนักเรียน!D44)," ",Eสื่อสาร!G46)</f>
        <v xml:space="preserve"> </v>
      </c>
      <c r="M46" s="24" t="str">
        <f>IF(ISBLANK(ข้อมูลนักเรียน!D44)," ",Engเพิ่ม!G46)</f>
        <v xml:space="preserve"> </v>
      </c>
      <c r="N46" s="24" t="str">
        <f>IF(ISBLANK(ข้อมูลนักเรียน!D44)," ",คณิตเพิ่ม!G46)</f>
        <v xml:space="preserve"> </v>
      </c>
      <c r="O46" s="24" t="str">
        <f>IF(ISBLANK(ข้อมูลนักเรียน!D44)," ",math!G46)</f>
        <v xml:space="preserve"> </v>
      </c>
      <c r="P46" s="24" t="str">
        <f>IF(ISBLANK(ข้อมูลนักเรียน!D44)," ",วิทย์เพิ่ม!G46)</f>
        <v xml:space="preserve"> </v>
      </c>
      <c r="Q46" s="24" t="str">
        <f>IF(ISBLANK(ข้อมูลนักเรียน!D44)," ",science!G46)</f>
        <v xml:space="preserve"> </v>
      </c>
      <c r="R46" s="24" t="str">
        <f>IF(ISBLANK(ข้อมูลนักเรียน!D44)," ",จีน!G46)</f>
        <v xml:space="preserve"> </v>
      </c>
      <c r="S46" s="24" t="str">
        <f>IF(ISBLANK(ข้อมูลนักเรียน!D44)," ",IS!G46)</f>
        <v xml:space="preserve"> </v>
      </c>
      <c r="T46" s="24" t="str">
        <f>IF(ISBLANK(ข้อมูลนักเรียน!D44)," ",วิทย์พลัง10!G46)</f>
        <v xml:space="preserve"> </v>
      </c>
      <c r="U46" s="26" t="str">
        <f>IF(ISBLANK(ข้อมูลนักเรียน!D44)," ",MODE(C46:T46))</f>
        <v xml:space="preserve"> </v>
      </c>
      <c r="V46" s="22" t="str">
        <f>IF(ISBLANK(ข้อมูลนักเรียน!D44)," ",IF(U46&gt;=3,"ดีเยี่ยม",IF(U46&gt;=2,"ดี","ผ่าน")))</f>
        <v xml:space="preserve"> </v>
      </c>
    </row>
    <row r="47" spans="1:23" ht="18" customHeight="1" x14ac:dyDescent="0.25">
      <c r="A47" s="24">
        <v>43</v>
      </c>
      <c r="B47" s="21" t="str">
        <f>IF(ISBLANK(ข้อมูลนักเรียน!D45)," ",ข้อมูลนักเรียน!D45)</f>
        <v xml:space="preserve"> </v>
      </c>
      <c r="C47" s="24" t="str">
        <f>IF(ISBLANK(ข้อมูลนักเรียน!D45)," ",ภาษาไทย!G47)</f>
        <v xml:space="preserve"> </v>
      </c>
      <c r="D47" s="24" t="str">
        <f>IF(ISBLANK(ข้อมูลนักเรียน!D45)," ",คณิต!G47)</f>
        <v xml:space="preserve"> </v>
      </c>
      <c r="E47" s="24" t="str">
        <f>IF(ISBLANK(ข้อมูลนักเรียน!D45)," ",วิทย์!G47)</f>
        <v xml:space="preserve"> </v>
      </c>
      <c r="F47" s="24" t="str">
        <f>IF(ISBLANK(ข้อมูลนักเรียน!D45)," ",สังคม!G47)</f>
        <v xml:space="preserve"> </v>
      </c>
      <c r="G47" s="24" t="str">
        <f>IF(ISBLANK(ข้อมูลนักเรียน!D45)," ",ประวัติฯ!G47)</f>
        <v xml:space="preserve"> </v>
      </c>
      <c r="H47" s="24" t="str">
        <f>IF(ISBLANK(ข้อมูลนักเรียน!D45)," ",สุขและพลศึกษา!G47)</f>
        <v xml:space="preserve"> </v>
      </c>
      <c r="I47" s="24" t="str">
        <f>IF(ISBLANK(ข้อมูลนักเรียน!D45)," ",ศิลปะ!G47)</f>
        <v xml:space="preserve"> </v>
      </c>
      <c r="J47" s="24" t="str">
        <f>IF(ISBLANK(ข้อมูลนักเรียน!D45)," ",การงาน!G47)</f>
        <v xml:space="preserve"> </v>
      </c>
      <c r="K47" s="24" t="str">
        <f>IF(ISBLANK(ข้อมูลนักเรียน!D45)," ",Eพื้นฐาน!G47)</f>
        <v xml:space="preserve"> </v>
      </c>
      <c r="L47" s="24" t="str">
        <f>IF(ISBLANK(ข้อมูลนักเรียน!D45)," ",Eสื่อสาร!G47)</f>
        <v xml:space="preserve"> </v>
      </c>
      <c r="M47" s="24" t="str">
        <f>IF(ISBLANK(ข้อมูลนักเรียน!D45)," ",Engเพิ่ม!G47)</f>
        <v xml:space="preserve"> </v>
      </c>
      <c r="N47" s="24" t="str">
        <f>IF(ISBLANK(ข้อมูลนักเรียน!D45)," ",คณิตเพิ่ม!G47)</f>
        <v xml:space="preserve"> </v>
      </c>
      <c r="O47" s="24" t="str">
        <f>IF(ISBLANK(ข้อมูลนักเรียน!D45)," ",math!G47)</f>
        <v xml:space="preserve"> </v>
      </c>
      <c r="P47" s="24" t="str">
        <f>IF(ISBLANK(ข้อมูลนักเรียน!D45)," ",วิทย์เพิ่ม!G47)</f>
        <v xml:space="preserve"> </v>
      </c>
      <c r="Q47" s="24" t="str">
        <f>IF(ISBLANK(ข้อมูลนักเรียน!D45)," ",science!G47)</f>
        <v xml:space="preserve"> </v>
      </c>
      <c r="R47" s="24" t="str">
        <f>IF(ISBLANK(ข้อมูลนักเรียน!D45)," ",จีน!G47)</f>
        <v xml:space="preserve"> </v>
      </c>
      <c r="S47" s="24" t="str">
        <f>IF(ISBLANK(ข้อมูลนักเรียน!D45)," ",IS!G47)</f>
        <v xml:space="preserve"> </v>
      </c>
      <c r="T47" s="24" t="str">
        <f>IF(ISBLANK(ข้อมูลนักเรียน!D45)," ",วิทย์พลัง10!G47)</f>
        <v xml:space="preserve"> </v>
      </c>
      <c r="U47" s="26" t="str">
        <f>IF(ISBLANK(ข้อมูลนักเรียน!D45)," ",MODE(C47:T47))</f>
        <v xml:space="preserve"> </v>
      </c>
      <c r="V47" s="22" t="str">
        <f>IF(ISBLANK(ข้อมูลนักเรียน!D45)," ",IF(U47&gt;=3,"ดีเยี่ยม",IF(U47&gt;=2,"ดี","ผ่าน")))</f>
        <v xml:space="preserve"> </v>
      </c>
    </row>
    <row r="48" spans="1:23" ht="18" customHeight="1" x14ac:dyDescent="0.25">
      <c r="A48" s="24">
        <v>44</v>
      </c>
      <c r="B48" s="21" t="str">
        <f>IF(ISBLANK(ข้อมูลนักเรียน!D46)," ",ข้อมูลนักเรียน!D46)</f>
        <v xml:space="preserve"> </v>
      </c>
      <c r="C48" s="24" t="str">
        <f>IF(ISBLANK(ข้อมูลนักเรียน!D46)," ",ภาษาไทย!G48)</f>
        <v xml:space="preserve"> </v>
      </c>
      <c r="D48" s="24" t="str">
        <f>IF(ISBLANK(ข้อมูลนักเรียน!D46)," ",คณิต!G48)</f>
        <v xml:space="preserve"> </v>
      </c>
      <c r="E48" s="24" t="str">
        <f>IF(ISBLANK(ข้อมูลนักเรียน!D46)," ",วิทย์!G48)</f>
        <v xml:space="preserve"> </v>
      </c>
      <c r="F48" s="24" t="str">
        <f>IF(ISBLANK(ข้อมูลนักเรียน!D46)," ",สังคม!G48)</f>
        <v xml:space="preserve"> </v>
      </c>
      <c r="G48" s="24" t="str">
        <f>IF(ISBLANK(ข้อมูลนักเรียน!D46)," ",ประวัติฯ!G48)</f>
        <v xml:space="preserve"> </v>
      </c>
      <c r="H48" s="24" t="str">
        <f>IF(ISBLANK(ข้อมูลนักเรียน!D46)," ",สุขและพลศึกษา!G48)</f>
        <v xml:space="preserve"> </v>
      </c>
      <c r="I48" s="24" t="str">
        <f>IF(ISBLANK(ข้อมูลนักเรียน!D46)," ",ศิลปะ!G48)</f>
        <v xml:space="preserve"> </v>
      </c>
      <c r="J48" s="24" t="str">
        <f>IF(ISBLANK(ข้อมูลนักเรียน!D46)," ",การงาน!G48)</f>
        <v xml:space="preserve"> </v>
      </c>
      <c r="K48" s="24" t="str">
        <f>IF(ISBLANK(ข้อมูลนักเรียน!D46)," ",Eพื้นฐาน!G48)</f>
        <v xml:space="preserve"> </v>
      </c>
      <c r="L48" s="24" t="str">
        <f>IF(ISBLANK(ข้อมูลนักเรียน!D46)," ",Eสื่อสาร!G48)</f>
        <v xml:space="preserve"> </v>
      </c>
      <c r="M48" s="24" t="str">
        <f>IF(ISBLANK(ข้อมูลนักเรียน!D46)," ",Engเพิ่ม!G48)</f>
        <v xml:space="preserve"> </v>
      </c>
      <c r="N48" s="24" t="str">
        <f>IF(ISBLANK(ข้อมูลนักเรียน!D46)," ",คณิตเพิ่ม!G48)</f>
        <v xml:space="preserve"> </v>
      </c>
      <c r="O48" s="24" t="str">
        <f>IF(ISBLANK(ข้อมูลนักเรียน!D46)," ",math!G48)</f>
        <v xml:space="preserve"> </v>
      </c>
      <c r="P48" s="24" t="str">
        <f>IF(ISBLANK(ข้อมูลนักเรียน!D46)," ",วิทย์เพิ่ม!G48)</f>
        <v xml:space="preserve"> </v>
      </c>
      <c r="Q48" s="24" t="str">
        <f>IF(ISBLANK(ข้อมูลนักเรียน!D46)," ",science!G48)</f>
        <v xml:space="preserve"> </v>
      </c>
      <c r="R48" s="24" t="str">
        <f>IF(ISBLANK(ข้อมูลนักเรียน!D46)," ",จีน!G48)</f>
        <v xml:space="preserve"> </v>
      </c>
      <c r="S48" s="24" t="str">
        <f>IF(ISBLANK(ข้อมูลนักเรียน!D46)," ",IS!G48)</f>
        <v xml:space="preserve"> </v>
      </c>
      <c r="T48" s="24" t="str">
        <f>IF(ISBLANK(ข้อมูลนักเรียน!D46)," ",วิทย์พลัง10!G48)</f>
        <v xml:space="preserve"> </v>
      </c>
      <c r="U48" s="26" t="str">
        <f>IF(ISBLANK(ข้อมูลนักเรียน!D46)," ",MODE(C48:T48))</f>
        <v xml:space="preserve"> </v>
      </c>
      <c r="V48" s="22" t="str">
        <f>IF(ISBLANK(ข้อมูลนักเรียน!D46)," ",IF(U48&gt;=3,"ดีเยี่ยม",IF(U48&gt;=2,"ดี","ผ่าน")))</f>
        <v xml:space="preserve"> </v>
      </c>
    </row>
    <row r="49" spans="1:22" ht="18" customHeight="1" x14ac:dyDescent="0.25">
      <c r="A49" s="24">
        <v>45</v>
      </c>
      <c r="B49" s="21" t="str">
        <f>IF(ISBLANK(ข้อมูลนักเรียน!D47)," ",ข้อมูลนักเรียน!D47)</f>
        <v xml:space="preserve"> </v>
      </c>
      <c r="C49" s="24" t="str">
        <f>IF(ISBLANK(ข้อมูลนักเรียน!D47)," ",ภาษาไทย!G49)</f>
        <v xml:space="preserve"> </v>
      </c>
      <c r="D49" s="24" t="str">
        <f>IF(ISBLANK(ข้อมูลนักเรียน!D47)," ",คณิต!G49)</f>
        <v xml:space="preserve"> </v>
      </c>
      <c r="E49" s="24" t="str">
        <f>IF(ISBLANK(ข้อมูลนักเรียน!D47)," ",วิทย์!G49)</f>
        <v xml:space="preserve"> </v>
      </c>
      <c r="F49" s="24" t="str">
        <f>IF(ISBLANK(ข้อมูลนักเรียน!D47)," ",สังคม!G49)</f>
        <v xml:space="preserve"> </v>
      </c>
      <c r="G49" s="24" t="str">
        <f>IF(ISBLANK(ข้อมูลนักเรียน!D47)," ",ประวัติฯ!G49)</f>
        <v xml:space="preserve"> </v>
      </c>
      <c r="H49" s="24" t="str">
        <f>IF(ISBLANK(ข้อมูลนักเรียน!D47)," ",สุขและพลศึกษา!G49)</f>
        <v xml:space="preserve"> </v>
      </c>
      <c r="I49" s="24" t="str">
        <f>IF(ISBLANK(ข้อมูลนักเรียน!D47)," ",ศิลปะ!G49)</f>
        <v xml:space="preserve"> </v>
      </c>
      <c r="J49" s="24" t="str">
        <f>IF(ISBLANK(ข้อมูลนักเรียน!D47)," ",การงาน!G49)</f>
        <v xml:space="preserve"> </v>
      </c>
      <c r="K49" s="24" t="str">
        <f>IF(ISBLANK(ข้อมูลนักเรียน!D47)," ",Eพื้นฐาน!G49)</f>
        <v xml:space="preserve"> </v>
      </c>
      <c r="L49" s="24" t="str">
        <f>IF(ISBLANK(ข้อมูลนักเรียน!D47)," ",Eสื่อสาร!G49)</f>
        <v xml:space="preserve"> </v>
      </c>
      <c r="M49" s="24" t="str">
        <f>IF(ISBLANK(ข้อมูลนักเรียน!D47)," ",Engเพิ่ม!G49)</f>
        <v xml:space="preserve"> </v>
      </c>
      <c r="N49" s="24" t="str">
        <f>IF(ISBLANK(ข้อมูลนักเรียน!D47)," ",คณิตเพิ่ม!G49)</f>
        <v xml:space="preserve"> </v>
      </c>
      <c r="O49" s="24" t="str">
        <f>IF(ISBLANK(ข้อมูลนักเรียน!D47)," ",math!G49)</f>
        <v xml:space="preserve"> </v>
      </c>
      <c r="P49" s="24" t="str">
        <f>IF(ISBLANK(ข้อมูลนักเรียน!D47)," ",วิทย์เพิ่ม!G49)</f>
        <v xml:space="preserve"> </v>
      </c>
      <c r="Q49" s="24" t="str">
        <f>IF(ISBLANK(ข้อมูลนักเรียน!D47)," ",science!G49)</f>
        <v xml:space="preserve"> </v>
      </c>
      <c r="R49" s="24" t="str">
        <f>IF(ISBLANK(ข้อมูลนักเรียน!D47)," ",จีน!G49)</f>
        <v xml:space="preserve"> </v>
      </c>
      <c r="S49" s="24" t="str">
        <f>IF(ISBLANK(ข้อมูลนักเรียน!D47)," ",IS!G49)</f>
        <v xml:space="preserve"> </v>
      </c>
      <c r="T49" s="24" t="str">
        <f>IF(ISBLANK(ข้อมูลนักเรียน!D47)," ",วิทย์พลัง10!G49)</f>
        <v xml:space="preserve"> </v>
      </c>
      <c r="U49" s="26" t="str">
        <f>IF(ISBLANK(ข้อมูลนักเรียน!D47)," ",MODE(C49:T49))</f>
        <v xml:space="preserve"> </v>
      </c>
      <c r="V49" s="22" t="str">
        <f>IF(ISBLANK(ข้อมูลนักเรียน!D47)," ",IF(U49&gt;=3,"ดีเยี่ยม",IF(U49&gt;=2,"ดี","ผ่าน")))</f>
        <v xml:space="preserve"> </v>
      </c>
    </row>
    <row r="50" spans="1:22" ht="25.2" customHeight="1" x14ac:dyDescent="0.25">
      <c r="A50" s="83" t="s">
        <v>62</v>
      </c>
      <c r="B50" s="83"/>
      <c r="C50" s="33" t="e">
        <f>(SUM(C5:C49)*100)/(3*$R$2)</f>
        <v>#DIV/0!</v>
      </c>
      <c r="D50" s="33" t="e">
        <f t="shared" ref="D50:T50" si="0">(SUM(D5:D49)*100)/(3*$R$2)</f>
        <v>#DIV/0!</v>
      </c>
      <c r="E50" s="33" t="e">
        <f t="shared" si="0"/>
        <v>#DIV/0!</v>
      </c>
      <c r="F50" s="33" t="e">
        <f t="shared" si="0"/>
        <v>#DIV/0!</v>
      </c>
      <c r="G50" s="33" t="e">
        <f t="shared" si="0"/>
        <v>#DIV/0!</v>
      </c>
      <c r="H50" s="33" t="e">
        <f t="shared" si="0"/>
        <v>#DIV/0!</v>
      </c>
      <c r="I50" s="33" t="e">
        <f t="shared" si="0"/>
        <v>#DIV/0!</v>
      </c>
      <c r="J50" s="33" t="e">
        <f t="shared" si="0"/>
        <v>#DIV/0!</v>
      </c>
      <c r="K50" s="33" t="e">
        <f t="shared" si="0"/>
        <v>#DIV/0!</v>
      </c>
      <c r="L50" s="33" t="e">
        <f t="shared" si="0"/>
        <v>#DIV/0!</v>
      </c>
      <c r="M50" s="33" t="e">
        <f t="shared" si="0"/>
        <v>#DIV/0!</v>
      </c>
      <c r="N50" s="33" t="e">
        <f t="shared" si="0"/>
        <v>#DIV/0!</v>
      </c>
      <c r="O50" s="33" t="e">
        <f t="shared" si="0"/>
        <v>#DIV/0!</v>
      </c>
      <c r="P50" s="33" t="e">
        <f t="shared" si="0"/>
        <v>#DIV/0!</v>
      </c>
      <c r="Q50" s="33" t="e">
        <f t="shared" si="0"/>
        <v>#DIV/0!</v>
      </c>
      <c r="R50" s="33" t="e">
        <f t="shared" si="0"/>
        <v>#DIV/0!</v>
      </c>
      <c r="S50" s="33" t="e">
        <f t="shared" si="0"/>
        <v>#DIV/0!</v>
      </c>
      <c r="T50" s="33" t="e">
        <f t="shared" si="0"/>
        <v>#DIV/0!</v>
      </c>
      <c r="U50" s="33" t="e">
        <f>(SUM(U5:U49)*100)/(3*$R$2)</f>
        <v>#DIV/0!</v>
      </c>
      <c r="V50" s="55" t="str">
        <f>IF(ISBLANK([1]ข้อมูลนักเรียน!D48)," ",IF(U50&gt;=3,"ดีเยี่ยม",IF(U50&gt;=2,"ดี","ผ่าน")))</f>
        <v xml:space="preserve"> </v>
      </c>
    </row>
    <row r="51" spans="1:22" ht="18" customHeight="1" x14ac:dyDescent="0.25">
      <c r="A51" s="49"/>
      <c r="B51" s="50" t="s">
        <v>1</v>
      </c>
      <c r="C51" s="51">
        <v>3</v>
      </c>
      <c r="D51" s="51">
        <v>2</v>
      </c>
      <c r="E51" s="51">
        <v>1</v>
      </c>
      <c r="F51" s="51">
        <v>0</v>
      </c>
      <c r="G51" s="79" t="s">
        <v>32</v>
      </c>
      <c r="H51" s="79"/>
      <c r="I51" s="7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52"/>
    </row>
    <row r="52" spans="1:22" ht="18" customHeight="1" x14ac:dyDescent="0.25">
      <c r="A52" s="49"/>
      <c r="B52" s="25"/>
      <c r="C52" s="53">
        <f>COUNTIF($U5:$U49,C$51)</f>
        <v>0</v>
      </c>
      <c r="D52" s="53">
        <f>COUNTIF($U5:$U49,D$51)</f>
        <v>0</v>
      </c>
      <c r="E52" s="53">
        <f>COUNTIF($U5:$U49,E$51)</f>
        <v>0</v>
      </c>
      <c r="F52" s="53">
        <f>COUNTIF($U5:$U49,F$51)</f>
        <v>0</v>
      </c>
      <c r="G52" s="80">
        <f>C52+D52+E52+F52</f>
        <v>0</v>
      </c>
      <c r="H52" s="80"/>
      <c r="I52" s="8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52"/>
    </row>
    <row r="53" spans="1:22" ht="24.6" customHeight="1" x14ac:dyDescent="0.25">
      <c r="B53" s="54" t="s">
        <v>75</v>
      </c>
      <c r="C53" s="33" t="e">
        <f>(C52*100)/ข้อมูลพื้นฐาน!$B$5</f>
        <v>#DIV/0!</v>
      </c>
      <c r="D53" s="33" t="e">
        <f>(D52*100)/ข้อมูลพื้นฐาน!$B$5</f>
        <v>#DIV/0!</v>
      </c>
      <c r="E53" s="33" t="e">
        <f>(E52*100)/ข้อมูลพื้นฐาน!$B$5</f>
        <v>#DIV/0!</v>
      </c>
      <c r="F53" s="33" t="e">
        <f>(F52*100)/ข้อมูลพื้นฐาน!$B$5</f>
        <v>#DIV/0!</v>
      </c>
      <c r="G53" s="85" t="e">
        <f>SUM(C53:F53)</f>
        <v>#DIV/0!</v>
      </c>
      <c r="H53" s="86"/>
      <c r="I53" s="86"/>
    </row>
  </sheetData>
  <sheetProtection algorithmName="SHA-512" hashValue="zrZNfqicNL7THj/byXmkOKGTZr6GCuofVyRPDh1xAeZiVBgz2Ch0TzvuBbmpPPsHIbXO/Af9OIRx7Fujh2h5wg==" saltValue="XRy5SSj/rxjGv8pomuElDA==" spinCount="100000" sheet="1" objects="1" scenarios="1"/>
  <mergeCells count="22">
    <mergeCell ref="G51:I51"/>
    <mergeCell ref="H2:I2"/>
    <mergeCell ref="S3:S4"/>
    <mergeCell ref="O3:O4"/>
    <mergeCell ref="Q3:Q4"/>
    <mergeCell ref="O2:Q2"/>
    <mergeCell ref="A50:B50"/>
    <mergeCell ref="G52:I52"/>
    <mergeCell ref="G53:I53"/>
    <mergeCell ref="A1:V1"/>
    <mergeCell ref="A3:A4"/>
    <mergeCell ref="B3:B4"/>
    <mergeCell ref="C3:C4"/>
    <mergeCell ref="D3:D4"/>
    <mergeCell ref="E3:E4"/>
    <mergeCell ref="F3:F4"/>
    <mergeCell ref="G3:G4"/>
    <mergeCell ref="C2:D2"/>
    <mergeCell ref="H3:H4"/>
    <mergeCell ref="I3:I4"/>
    <mergeCell ref="J3:J4"/>
    <mergeCell ref="R3:R4"/>
  </mergeCells>
  <pageMargins left="0.78740157480314965" right="0.11811023622047245" top="0.74803149606299213" bottom="0.35433070866141736" header="0.23622047244094491" footer="0.23622047244094491"/>
  <pageSetup paperSize="5" orientation="portrait" horizontalDpi="4294967293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</sheetPr>
  <dimension ref="A1:L53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42" sqref="N42"/>
    </sheetView>
  </sheetViews>
  <sheetFormatPr defaultColWidth="9.109375" defaultRowHeight="21" x14ac:dyDescent="0.25"/>
  <cols>
    <col min="1" max="1" width="4.88671875" style="47" customWidth="1"/>
    <col min="2" max="2" width="35.33203125" style="40" customWidth="1"/>
    <col min="3" max="6" width="5.33203125" style="47" customWidth="1"/>
    <col min="7" max="7" width="8.6640625" style="47" customWidth="1"/>
    <col min="8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21</v>
      </c>
      <c r="C2" s="43">
        <f>ข้อมูลพื้นฐาน!C4</f>
        <v>0</v>
      </c>
      <c r="D2" s="43"/>
      <c r="E2" s="41" t="s">
        <v>23</v>
      </c>
      <c r="F2" s="41"/>
      <c r="G2" s="48">
        <f>ข้อมูลพื้นฐาน!B3</f>
        <v>0</v>
      </c>
      <c r="H2" s="44"/>
      <c r="I2" s="41"/>
      <c r="J2" s="41"/>
    </row>
    <row r="3" spans="1:11" ht="19.5" customHeight="1" x14ac:dyDescent="0.25">
      <c r="A3" s="75" t="s">
        <v>0</v>
      </c>
      <c r="B3" s="75" t="s">
        <v>5</v>
      </c>
      <c r="C3" s="87" t="s">
        <v>34</v>
      </c>
      <c r="D3" s="88"/>
      <c r="E3" s="87" t="s">
        <v>35</v>
      </c>
      <c r="F3" s="88"/>
      <c r="G3" s="7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76"/>
      <c r="B4" s="76"/>
      <c r="C4" s="39">
        <v>1</v>
      </c>
      <c r="D4" s="39">
        <v>2</v>
      </c>
      <c r="E4" s="39">
        <v>1</v>
      </c>
      <c r="F4" s="39">
        <v>2</v>
      </c>
      <c r="G4" s="76"/>
      <c r="H4" s="66"/>
      <c r="I4" s="36" t="s">
        <v>7</v>
      </c>
      <c r="J4" s="36" t="s">
        <v>8</v>
      </c>
    </row>
    <row r="5" spans="1:11" ht="18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4" t="str">
        <f>IF(ISBLANK(ข้อมูลนักเรียน!D3)," ",สรุปอ่าน1!U5)</f>
        <v xml:space="preserve"> </v>
      </c>
      <c r="D5" s="24" t="str">
        <f>IF(ISBLANK(ข้อมูลนักเรียน!D3)," ",สรุปอ่าน2!U5)</f>
        <v xml:space="preserve"> </v>
      </c>
      <c r="E5" s="24" t="str">
        <f>IF(ISBLANK(ข้อมูลนักเรียน!D3)," ",สรุปวิเคราะห์1!U5)</f>
        <v xml:space="preserve"> </v>
      </c>
      <c r="F5" s="24" t="str">
        <f>IF(ISBLANK(ข้อมูลนักเรียน!D3)," ",สรุปวิเคราะห์2!U5)</f>
        <v xml:space="preserve"> </v>
      </c>
      <c r="G5" s="24" t="str">
        <f>IF(ISBLANK(ข้อมูลนักเรียน!D3)," ",สรุปเขียน!U5)</f>
        <v xml:space="preserve"> </v>
      </c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8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4" t="str">
        <f>IF(ISBLANK(ข้อมูลนักเรียน!D4)," ",สรุปอ่าน1!U6)</f>
        <v xml:space="preserve"> </v>
      </c>
      <c r="D6" s="24" t="str">
        <f>IF(ISBLANK(ข้อมูลนักเรียน!D4)," ",สรุปอ่าน2!U6)</f>
        <v xml:space="preserve"> </v>
      </c>
      <c r="E6" s="24" t="str">
        <f>IF(ISBLANK(ข้อมูลนักเรียน!D4)," ",สรุปวิเคราะห์1!U6)</f>
        <v xml:space="preserve"> </v>
      </c>
      <c r="F6" s="24" t="str">
        <f>IF(ISBLANK(ข้อมูลนักเรียน!D4)," ",สรุปวิเคราะห์2!U6)</f>
        <v xml:space="preserve"> </v>
      </c>
      <c r="G6" s="24" t="str">
        <f>IF(ISBLANK(ข้อมูลนักเรียน!D4)," ",สรุปเขียน!U6)</f>
        <v xml:space="preserve"> </v>
      </c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8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4" t="str">
        <f>IF(ISBLANK(ข้อมูลนักเรียน!D5)," ",สรุปอ่าน1!U7)</f>
        <v xml:space="preserve"> </v>
      </c>
      <c r="D7" s="24" t="str">
        <f>IF(ISBLANK(ข้อมูลนักเรียน!D5)," ",สรุปอ่าน2!U7)</f>
        <v xml:space="preserve"> </v>
      </c>
      <c r="E7" s="24" t="str">
        <f>IF(ISBLANK(ข้อมูลนักเรียน!D5)," ",สรุปวิเคราะห์1!U7)</f>
        <v xml:space="preserve"> </v>
      </c>
      <c r="F7" s="24" t="str">
        <f>IF(ISBLANK(ข้อมูลนักเรียน!D5)," ",สรุปวิเคราะห์2!U7)</f>
        <v xml:space="preserve"> </v>
      </c>
      <c r="G7" s="24" t="str">
        <f>IF(ISBLANK(ข้อมูลนักเรียน!D5)," ",สรุปเขียน!U7)</f>
        <v xml:space="preserve"> </v>
      </c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8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4" t="str">
        <f>IF(ISBLANK(ข้อมูลนักเรียน!D6)," ",สรุปอ่าน1!U8)</f>
        <v xml:space="preserve"> </v>
      </c>
      <c r="D8" s="24" t="str">
        <f>IF(ISBLANK(ข้อมูลนักเรียน!D6)," ",สรุปอ่าน2!U8)</f>
        <v xml:space="preserve"> </v>
      </c>
      <c r="E8" s="24" t="str">
        <f>IF(ISBLANK(ข้อมูลนักเรียน!D6)," ",สรุปวิเคราะห์1!U8)</f>
        <v xml:space="preserve"> </v>
      </c>
      <c r="F8" s="24" t="str">
        <f>IF(ISBLANK(ข้อมูลนักเรียน!D6)," ",สรุปวิเคราะห์2!U8)</f>
        <v xml:space="preserve"> </v>
      </c>
      <c r="G8" s="24" t="str">
        <f>IF(ISBLANK(ข้อมูลนักเรียน!D6)," ",สรุปเขียน!U8)</f>
        <v xml:space="preserve"> </v>
      </c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8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4" t="str">
        <f>IF(ISBLANK(ข้อมูลนักเรียน!D7)," ",สรุปอ่าน1!U9)</f>
        <v xml:space="preserve"> </v>
      </c>
      <c r="D9" s="24" t="str">
        <f>IF(ISBLANK(ข้อมูลนักเรียน!D7)," ",สรุปอ่าน2!U9)</f>
        <v xml:space="preserve"> </v>
      </c>
      <c r="E9" s="24" t="str">
        <f>IF(ISBLANK(ข้อมูลนักเรียน!D7)," ",สรุปวิเคราะห์1!U9)</f>
        <v xml:space="preserve"> </v>
      </c>
      <c r="F9" s="24" t="str">
        <f>IF(ISBLANK(ข้อมูลนักเรียน!D7)," ",สรุปวิเคราะห์2!U9)</f>
        <v xml:space="preserve"> </v>
      </c>
      <c r="G9" s="24" t="str">
        <f>IF(ISBLANK(ข้อมูลนักเรียน!D7)," ",สรุปเขียน!U9)</f>
        <v xml:space="preserve"> </v>
      </c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8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4" t="str">
        <f>IF(ISBLANK(ข้อมูลนักเรียน!D8)," ",สรุปอ่าน1!U10)</f>
        <v xml:space="preserve"> </v>
      </c>
      <c r="D10" s="24" t="str">
        <f>IF(ISBLANK(ข้อมูลนักเรียน!D8)," ",สรุปอ่าน2!U10)</f>
        <v xml:space="preserve"> </v>
      </c>
      <c r="E10" s="24" t="str">
        <f>IF(ISBLANK(ข้อมูลนักเรียน!D8)," ",สรุปวิเคราะห์1!U10)</f>
        <v xml:space="preserve"> </v>
      </c>
      <c r="F10" s="24" t="str">
        <f>IF(ISBLANK(ข้อมูลนักเรียน!D8)," ",สรุปวิเคราะห์2!U10)</f>
        <v xml:space="preserve"> </v>
      </c>
      <c r="G10" s="24" t="str">
        <f>IF(ISBLANK(ข้อมูลนักเรียน!D8)," ",สรุปเขียน!U10)</f>
        <v xml:space="preserve"> </v>
      </c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8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4" t="str">
        <f>IF(ISBLANK(ข้อมูลนักเรียน!D9)," ",สรุปอ่าน1!U11)</f>
        <v xml:space="preserve"> </v>
      </c>
      <c r="D11" s="24" t="str">
        <f>IF(ISBLANK(ข้อมูลนักเรียน!D9)," ",สรุปอ่าน2!U11)</f>
        <v xml:space="preserve"> </v>
      </c>
      <c r="E11" s="24" t="str">
        <f>IF(ISBLANK(ข้อมูลนักเรียน!D9)," ",สรุปวิเคราะห์1!U11)</f>
        <v xml:space="preserve"> </v>
      </c>
      <c r="F11" s="24" t="str">
        <f>IF(ISBLANK(ข้อมูลนักเรียน!D9)," ",สรุปวิเคราะห์2!U11)</f>
        <v xml:space="preserve"> </v>
      </c>
      <c r="G11" s="24" t="str">
        <f>IF(ISBLANK(ข้อมูลนักเรียน!D9)," ",สรุปเขียน!U11)</f>
        <v xml:space="preserve"> </v>
      </c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8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4" t="str">
        <f>IF(ISBLANK(ข้อมูลนักเรียน!D10)," ",สรุปอ่าน1!U12)</f>
        <v xml:space="preserve"> </v>
      </c>
      <c r="D12" s="24" t="str">
        <f>IF(ISBLANK(ข้อมูลนักเรียน!D10)," ",สรุปอ่าน2!U12)</f>
        <v xml:space="preserve"> </v>
      </c>
      <c r="E12" s="24" t="str">
        <f>IF(ISBLANK(ข้อมูลนักเรียน!D10)," ",สรุปวิเคราะห์1!U12)</f>
        <v xml:space="preserve"> </v>
      </c>
      <c r="F12" s="24" t="str">
        <f>IF(ISBLANK(ข้อมูลนักเรียน!D10)," ",สรุปวิเคราะห์2!U12)</f>
        <v xml:space="preserve"> </v>
      </c>
      <c r="G12" s="24" t="str">
        <f>IF(ISBLANK(ข้อมูลนักเรียน!D10)," ",สรุปเขียน!U12)</f>
        <v xml:space="preserve"> </v>
      </c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8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4" t="str">
        <f>IF(ISBLANK(ข้อมูลนักเรียน!D11)," ",สรุปอ่าน1!U13)</f>
        <v xml:space="preserve"> </v>
      </c>
      <c r="D13" s="24" t="str">
        <f>IF(ISBLANK(ข้อมูลนักเรียน!D11)," ",สรุปอ่าน2!U13)</f>
        <v xml:space="preserve"> </v>
      </c>
      <c r="E13" s="24" t="str">
        <f>IF(ISBLANK(ข้อมูลนักเรียน!D11)," ",สรุปวิเคราะห์1!U13)</f>
        <v xml:space="preserve"> </v>
      </c>
      <c r="F13" s="24" t="str">
        <f>IF(ISBLANK(ข้อมูลนักเรียน!D11)," ",สรุปวิเคราะห์2!U13)</f>
        <v xml:space="preserve"> </v>
      </c>
      <c r="G13" s="24" t="str">
        <f>IF(ISBLANK(ข้อมูลนักเรียน!D11)," ",สรุปเขียน!U13)</f>
        <v xml:space="preserve"> </v>
      </c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8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4" t="str">
        <f>IF(ISBLANK(ข้อมูลนักเรียน!D12)," ",สรุปอ่าน1!U14)</f>
        <v xml:space="preserve"> </v>
      </c>
      <c r="D14" s="24" t="str">
        <f>IF(ISBLANK(ข้อมูลนักเรียน!D12)," ",สรุปอ่าน2!U14)</f>
        <v xml:space="preserve"> </v>
      </c>
      <c r="E14" s="24" t="str">
        <f>IF(ISBLANK(ข้อมูลนักเรียน!D12)," ",สรุปวิเคราะห์1!U14)</f>
        <v xml:space="preserve"> </v>
      </c>
      <c r="F14" s="24" t="str">
        <f>IF(ISBLANK(ข้อมูลนักเรียน!D12)," ",สรุปวิเคราะห์2!U14)</f>
        <v xml:space="preserve"> </v>
      </c>
      <c r="G14" s="24" t="str">
        <f>IF(ISBLANK(ข้อมูลนักเรียน!D12)," ",สรุปเขียน!U14)</f>
        <v xml:space="preserve"> </v>
      </c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8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4" t="str">
        <f>IF(ISBLANK(ข้อมูลนักเรียน!D13)," ",สรุปอ่าน1!U15)</f>
        <v xml:space="preserve"> </v>
      </c>
      <c r="D15" s="24" t="str">
        <f>IF(ISBLANK(ข้อมูลนักเรียน!D13)," ",สรุปอ่าน2!U15)</f>
        <v xml:space="preserve"> </v>
      </c>
      <c r="E15" s="24" t="str">
        <f>IF(ISBLANK(ข้อมูลนักเรียน!D13)," ",สรุปวิเคราะห์1!U15)</f>
        <v xml:space="preserve"> </v>
      </c>
      <c r="F15" s="24" t="str">
        <f>IF(ISBLANK(ข้อมูลนักเรียน!D13)," ",สรุปวิเคราะห์2!U15)</f>
        <v xml:space="preserve"> </v>
      </c>
      <c r="G15" s="24" t="str">
        <f>IF(ISBLANK(ข้อมูลนักเรียน!D13)," ",สรุปเขียน!U15)</f>
        <v xml:space="preserve"> </v>
      </c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8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4" t="str">
        <f>IF(ISBLANK(ข้อมูลนักเรียน!D14)," ",สรุปอ่าน1!U16)</f>
        <v xml:space="preserve"> </v>
      </c>
      <c r="D16" s="24" t="str">
        <f>IF(ISBLANK(ข้อมูลนักเรียน!D14)," ",สรุปอ่าน2!U16)</f>
        <v xml:space="preserve"> </v>
      </c>
      <c r="E16" s="24" t="str">
        <f>IF(ISBLANK(ข้อมูลนักเรียน!D14)," ",สรุปวิเคราะห์1!U16)</f>
        <v xml:space="preserve"> </v>
      </c>
      <c r="F16" s="24" t="str">
        <f>IF(ISBLANK(ข้อมูลนักเรียน!D14)," ",สรุปวิเคราะห์2!U16)</f>
        <v xml:space="preserve"> </v>
      </c>
      <c r="G16" s="24" t="str">
        <f>IF(ISBLANK(ข้อมูลนักเรียน!D14)," ",สรุปเขียน!U16)</f>
        <v xml:space="preserve"> </v>
      </c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8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4" t="str">
        <f>IF(ISBLANK(ข้อมูลนักเรียน!D15)," ",สรุปอ่าน1!U17)</f>
        <v xml:space="preserve"> </v>
      </c>
      <c r="D17" s="24" t="str">
        <f>IF(ISBLANK(ข้อมูลนักเรียน!D15)," ",สรุปอ่าน2!U17)</f>
        <v xml:space="preserve"> </v>
      </c>
      <c r="E17" s="24" t="str">
        <f>IF(ISBLANK(ข้อมูลนักเรียน!D15)," ",สรุปวิเคราะห์1!U17)</f>
        <v xml:space="preserve"> </v>
      </c>
      <c r="F17" s="24" t="str">
        <f>IF(ISBLANK(ข้อมูลนักเรียน!D15)," ",สรุปวิเคราะห์2!U17)</f>
        <v xml:space="preserve"> </v>
      </c>
      <c r="G17" s="24" t="str">
        <f>IF(ISBLANK(ข้อมูลนักเรียน!D15)," ",สรุปเขียน!U17)</f>
        <v xml:space="preserve"> </v>
      </c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8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4" t="str">
        <f>IF(ISBLANK(ข้อมูลนักเรียน!D16)," ",สรุปอ่าน1!U18)</f>
        <v xml:space="preserve"> </v>
      </c>
      <c r="D18" s="24" t="str">
        <f>IF(ISBLANK(ข้อมูลนักเรียน!D16)," ",สรุปอ่าน2!U18)</f>
        <v xml:space="preserve"> </v>
      </c>
      <c r="E18" s="24" t="str">
        <f>IF(ISBLANK(ข้อมูลนักเรียน!D16)," ",สรุปวิเคราะห์1!U18)</f>
        <v xml:space="preserve"> </v>
      </c>
      <c r="F18" s="24" t="str">
        <f>IF(ISBLANK(ข้อมูลนักเรียน!D16)," ",สรุปวิเคราะห์2!U18)</f>
        <v xml:space="preserve"> </v>
      </c>
      <c r="G18" s="24" t="str">
        <f>IF(ISBLANK(ข้อมูลนักเรียน!D16)," ",สรุปเขียน!U18)</f>
        <v xml:space="preserve"> </v>
      </c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8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4" t="str">
        <f>IF(ISBLANK(ข้อมูลนักเรียน!D17)," ",สรุปอ่าน1!U19)</f>
        <v xml:space="preserve"> </v>
      </c>
      <c r="D19" s="24" t="str">
        <f>IF(ISBLANK(ข้อมูลนักเรียน!D17)," ",สรุปอ่าน2!U19)</f>
        <v xml:space="preserve"> </v>
      </c>
      <c r="E19" s="24" t="str">
        <f>IF(ISBLANK(ข้อมูลนักเรียน!D17)," ",สรุปวิเคราะห์1!U19)</f>
        <v xml:space="preserve"> </v>
      </c>
      <c r="F19" s="24" t="str">
        <f>IF(ISBLANK(ข้อมูลนักเรียน!D17)," ",สรุปวิเคราะห์2!U19)</f>
        <v xml:space="preserve"> </v>
      </c>
      <c r="G19" s="24" t="str">
        <f>IF(ISBLANK(ข้อมูลนักเรียน!D17)," ",สรุปเขียน!U19)</f>
        <v xml:space="preserve"> </v>
      </c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8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4" t="str">
        <f>IF(ISBLANK(ข้อมูลนักเรียน!D18)," ",สรุปอ่าน1!U20)</f>
        <v xml:space="preserve"> </v>
      </c>
      <c r="D20" s="24" t="str">
        <f>IF(ISBLANK(ข้อมูลนักเรียน!D18)," ",สรุปอ่าน2!U20)</f>
        <v xml:space="preserve"> </v>
      </c>
      <c r="E20" s="24" t="str">
        <f>IF(ISBLANK(ข้อมูลนักเรียน!D18)," ",สรุปวิเคราะห์1!U20)</f>
        <v xml:space="preserve"> </v>
      </c>
      <c r="F20" s="24" t="str">
        <f>IF(ISBLANK(ข้อมูลนักเรียน!D18)," ",สรุปวิเคราะห์2!U20)</f>
        <v xml:space="preserve"> </v>
      </c>
      <c r="G20" s="24" t="str">
        <f>IF(ISBLANK(ข้อมูลนักเรียน!D18)," ",สรุปเขียน!U20)</f>
        <v xml:space="preserve"> </v>
      </c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8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4" t="str">
        <f>IF(ISBLANK(ข้อมูลนักเรียน!D19)," ",สรุปอ่าน1!U21)</f>
        <v xml:space="preserve"> </v>
      </c>
      <c r="D21" s="24" t="str">
        <f>IF(ISBLANK(ข้อมูลนักเรียน!D19)," ",สรุปอ่าน2!U21)</f>
        <v xml:space="preserve"> </v>
      </c>
      <c r="E21" s="24" t="str">
        <f>IF(ISBLANK(ข้อมูลนักเรียน!D19)," ",สรุปวิเคราะห์1!U21)</f>
        <v xml:space="preserve"> </v>
      </c>
      <c r="F21" s="24" t="str">
        <f>IF(ISBLANK(ข้อมูลนักเรียน!D19)," ",สรุปวิเคราะห์2!U21)</f>
        <v xml:space="preserve"> </v>
      </c>
      <c r="G21" s="24" t="str">
        <f>IF(ISBLANK(ข้อมูลนักเรียน!D19)," ",สรุปเขียน!U21)</f>
        <v xml:space="preserve"> </v>
      </c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8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4" t="str">
        <f>IF(ISBLANK(ข้อมูลนักเรียน!D20)," ",สรุปอ่าน1!U22)</f>
        <v xml:space="preserve"> </v>
      </c>
      <c r="D22" s="24" t="str">
        <f>IF(ISBLANK(ข้อมูลนักเรียน!D20)," ",สรุปอ่าน2!U22)</f>
        <v xml:space="preserve"> </v>
      </c>
      <c r="E22" s="24" t="str">
        <f>IF(ISBLANK(ข้อมูลนักเรียน!D20)," ",สรุปวิเคราะห์1!U22)</f>
        <v xml:space="preserve"> </v>
      </c>
      <c r="F22" s="24" t="str">
        <f>IF(ISBLANK(ข้อมูลนักเรียน!D20)," ",สรุปวิเคราะห์2!U22)</f>
        <v xml:space="preserve"> </v>
      </c>
      <c r="G22" s="24" t="str">
        <f>IF(ISBLANK(ข้อมูลนักเรียน!D20)," ",สรุปเขียน!U22)</f>
        <v xml:space="preserve"> </v>
      </c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8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4" t="str">
        <f>IF(ISBLANK(ข้อมูลนักเรียน!D21)," ",สรุปอ่าน1!U23)</f>
        <v xml:space="preserve"> </v>
      </c>
      <c r="D23" s="24" t="str">
        <f>IF(ISBLANK(ข้อมูลนักเรียน!D21)," ",สรุปอ่าน2!U23)</f>
        <v xml:space="preserve"> </v>
      </c>
      <c r="E23" s="24" t="str">
        <f>IF(ISBLANK(ข้อมูลนักเรียน!D21)," ",สรุปวิเคราะห์1!U23)</f>
        <v xml:space="preserve"> </v>
      </c>
      <c r="F23" s="24" t="str">
        <f>IF(ISBLANK(ข้อมูลนักเรียน!D21)," ",สรุปวิเคราะห์2!U23)</f>
        <v xml:space="preserve"> </v>
      </c>
      <c r="G23" s="24" t="str">
        <f>IF(ISBLANK(ข้อมูลนักเรียน!D21)," ",สรุปเขียน!U23)</f>
        <v xml:space="preserve"> </v>
      </c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8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4" t="str">
        <f>IF(ISBLANK(ข้อมูลนักเรียน!D22)," ",สรุปอ่าน1!U24)</f>
        <v xml:space="preserve"> </v>
      </c>
      <c r="D24" s="24" t="str">
        <f>IF(ISBLANK(ข้อมูลนักเรียน!D22)," ",สรุปอ่าน2!U24)</f>
        <v xml:space="preserve"> </v>
      </c>
      <c r="E24" s="24" t="str">
        <f>IF(ISBLANK(ข้อมูลนักเรียน!D22)," ",สรุปวิเคราะห์1!U24)</f>
        <v xml:space="preserve"> </v>
      </c>
      <c r="F24" s="24" t="str">
        <f>IF(ISBLANK(ข้อมูลนักเรียน!D22)," ",สรุปวิเคราะห์2!U24)</f>
        <v xml:space="preserve"> </v>
      </c>
      <c r="G24" s="24" t="str">
        <f>IF(ISBLANK(ข้อมูลนักเรียน!D22)," ",สรุปเขียน!U24)</f>
        <v xml:space="preserve"> </v>
      </c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8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4" t="str">
        <f>IF(ISBLANK(ข้อมูลนักเรียน!D23)," ",สรุปอ่าน1!U25)</f>
        <v xml:space="preserve"> </v>
      </c>
      <c r="D25" s="24" t="str">
        <f>IF(ISBLANK(ข้อมูลนักเรียน!D23)," ",สรุปอ่าน2!U25)</f>
        <v xml:space="preserve"> </v>
      </c>
      <c r="E25" s="24" t="str">
        <f>IF(ISBLANK(ข้อมูลนักเรียน!D23)," ",สรุปวิเคราะห์1!U25)</f>
        <v xml:space="preserve"> </v>
      </c>
      <c r="F25" s="24" t="str">
        <f>IF(ISBLANK(ข้อมูลนักเรียน!D23)," ",สรุปวิเคราะห์2!U25)</f>
        <v xml:space="preserve"> </v>
      </c>
      <c r="G25" s="24" t="str">
        <f>IF(ISBLANK(ข้อมูลนักเรียน!D23)," ",สรุปเขียน!U25)</f>
        <v xml:space="preserve"> </v>
      </c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8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4" t="str">
        <f>IF(ISBLANK(ข้อมูลนักเรียน!D24)," ",สรุปอ่าน1!U26)</f>
        <v xml:space="preserve"> </v>
      </c>
      <c r="D26" s="24" t="str">
        <f>IF(ISBLANK(ข้อมูลนักเรียน!D24)," ",สรุปอ่าน2!U26)</f>
        <v xml:space="preserve"> </v>
      </c>
      <c r="E26" s="24" t="str">
        <f>IF(ISBLANK(ข้อมูลนักเรียน!D24)," ",สรุปวิเคราะห์1!U26)</f>
        <v xml:space="preserve"> </v>
      </c>
      <c r="F26" s="24" t="str">
        <f>IF(ISBLANK(ข้อมูลนักเรียน!D24)," ",สรุปวิเคราะห์2!U26)</f>
        <v xml:space="preserve"> </v>
      </c>
      <c r="G26" s="24" t="str">
        <f>IF(ISBLANK(ข้อมูลนักเรียน!D24)," ",สรุปเขียน!U26)</f>
        <v xml:space="preserve"> </v>
      </c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8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4" t="str">
        <f>IF(ISBLANK(ข้อมูลนักเรียน!D25)," ",สรุปอ่าน1!U27)</f>
        <v xml:space="preserve"> </v>
      </c>
      <c r="D27" s="24" t="str">
        <f>IF(ISBLANK(ข้อมูลนักเรียน!D25)," ",สรุปอ่าน2!U27)</f>
        <v xml:space="preserve"> </v>
      </c>
      <c r="E27" s="24" t="str">
        <f>IF(ISBLANK(ข้อมูลนักเรียน!D25)," ",สรุปวิเคราะห์1!U27)</f>
        <v xml:space="preserve"> </v>
      </c>
      <c r="F27" s="24" t="str">
        <f>IF(ISBLANK(ข้อมูลนักเรียน!D25)," ",สรุปวิเคราะห์2!U27)</f>
        <v xml:space="preserve"> </v>
      </c>
      <c r="G27" s="24" t="str">
        <f>IF(ISBLANK(ข้อมูลนักเรียน!D25)," ",สรุปเขียน!U27)</f>
        <v xml:space="preserve"> </v>
      </c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8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4" t="str">
        <f>IF(ISBLANK(ข้อมูลนักเรียน!D26)," ",สรุปอ่าน1!U28)</f>
        <v xml:space="preserve"> </v>
      </c>
      <c r="D28" s="24" t="str">
        <f>IF(ISBLANK(ข้อมูลนักเรียน!D26)," ",สรุปอ่าน2!U28)</f>
        <v xml:space="preserve"> </v>
      </c>
      <c r="E28" s="24" t="str">
        <f>IF(ISBLANK(ข้อมูลนักเรียน!D26)," ",สรุปวิเคราะห์1!U28)</f>
        <v xml:space="preserve"> </v>
      </c>
      <c r="F28" s="24" t="str">
        <f>IF(ISBLANK(ข้อมูลนักเรียน!D26)," ",สรุปวิเคราะห์2!U28)</f>
        <v xml:space="preserve"> </v>
      </c>
      <c r="G28" s="24" t="str">
        <f>IF(ISBLANK(ข้อมูลนักเรียน!D26)," ",สรุปเขียน!U28)</f>
        <v xml:space="preserve"> </v>
      </c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8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4" t="str">
        <f>IF(ISBLANK(ข้อมูลนักเรียน!D27)," ",สรุปอ่าน1!U29)</f>
        <v xml:space="preserve"> </v>
      </c>
      <c r="D29" s="24" t="str">
        <f>IF(ISBLANK(ข้อมูลนักเรียน!D27)," ",สรุปอ่าน2!U29)</f>
        <v xml:space="preserve"> </v>
      </c>
      <c r="E29" s="24" t="str">
        <f>IF(ISBLANK(ข้อมูลนักเรียน!D27)," ",สรุปวิเคราะห์1!U29)</f>
        <v xml:space="preserve"> </v>
      </c>
      <c r="F29" s="24" t="str">
        <f>IF(ISBLANK(ข้อมูลนักเรียน!D27)," ",สรุปวิเคราะห์2!U29)</f>
        <v xml:space="preserve"> </v>
      </c>
      <c r="G29" s="24" t="str">
        <f>IF(ISBLANK(ข้อมูลนักเรียน!D27)," ",สรุปเขียน!U29)</f>
        <v xml:space="preserve"> </v>
      </c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8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4" t="str">
        <f>IF(ISBLANK(ข้อมูลนักเรียน!D28)," ",สรุปอ่าน1!U30)</f>
        <v xml:space="preserve"> </v>
      </c>
      <c r="D30" s="24" t="str">
        <f>IF(ISBLANK(ข้อมูลนักเรียน!D28)," ",สรุปอ่าน2!U30)</f>
        <v xml:space="preserve"> </v>
      </c>
      <c r="E30" s="24" t="str">
        <f>IF(ISBLANK(ข้อมูลนักเรียน!D28)," ",สรุปวิเคราะห์1!U30)</f>
        <v xml:space="preserve"> </v>
      </c>
      <c r="F30" s="24" t="str">
        <f>IF(ISBLANK(ข้อมูลนักเรียน!D28)," ",สรุปวิเคราะห์2!U30)</f>
        <v xml:space="preserve"> </v>
      </c>
      <c r="G30" s="24" t="str">
        <f>IF(ISBLANK(ข้อมูลนักเรียน!D28)," ",สรุปเขียน!U30)</f>
        <v xml:space="preserve"> </v>
      </c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8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4" t="str">
        <f>IF(ISBLANK(ข้อมูลนักเรียน!D29)," ",สรุปอ่าน1!U31)</f>
        <v xml:space="preserve"> </v>
      </c>
      <c r="D31" s="24" t="str">
        <f>IF(ISBLANK(ข้อมูลนักเรียน!D29)," ",สรุปอ่าน2!U31)</f>
        <v xml:space="preserve"> </v>
      </c>
      <c r="E31" s="24" t="str">
        <f>IF(ISBLANK(ข้อมูลนักเรียน!D29)," ",สรุปวิเคราะห์1!U31)</f>
        <v xml:space="preserve"> </v>
      </c>
      <c r="F31" s="24" t="str">
        <f>IF(ISBLANK(ข้อมูลนักเรียน!D29)," ",สรุปวิเคราะห์2!U31)</f>
        <v xml:space="preserve"> </v>
      </c>
      <c r="G31" s="24" t="str">
        <f>IF(ISBLANK(ข้อมูลนักเรียน!D29)," ",สรุปเขียน!U31)</f>
        <v xml:space="preserve"> </v>
      </c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8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4" t="str">
        <f>IF(ISBLANK(ข้อมูลนักเรียน!D30)," ",สรุปอ่าน1!U32)</f>
        <v xml:space="preserve"> </v>
      </c>
      <c r="D32" s="24" t="str">
        <f>IF(ISBLANK(ข้อมูลนักเรียน!D30)," ",สรุปอ่าน2!U32)</f>
        <v xml:space="preserve"> </v>
      </c>
      <c r="E32" s="24" t="str">
        <f>IF(ISBLANK(ข้อมูลนักเรียน!D30)," ",สรุปวิเคราะห์1!U32)</f>
        <v xml:space="preserve"> </v>
      </c>
      <c r="F32" s="24" t="str">
        <f>IF(ISBLANK(ข้อมูลนักเรียน!D30)," ",สรุปวิเคราะห์2!U32)</f>
        <v xml:space="preserve"> </v>
      </c>
      <c r="G32" s="24" t="str">
        <f>IF(ISBLANK(ข้อมูลนักเรียน!D30)," ",สรุปเขียน!U32)</f>
        <v xml:space="preserve"> </v>
      </c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8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4" t="str">
        <f>IF(ISBLANK(ข้อมูลนักเรียน!D31)," ",สรุปอ่าน1!U33)</f>
        <v xml:space="preserve"> </v>
      </c>
      <c r="D33" s="24" t="str">
        <f>IF(ISBLANK(ข้อมูลนักเรียน!D31)," ",สรุปอ่าน2!U33)</f>
        <v xml:space="preserve"> </v>
      </c>
      <c r="E33" s="24" t="str">
        <f>IF(ISBLANK(ข้อมูลนักเรียน!D31)," ",สรุปวิเคราะห์1!U33)</f>
        <v xml:space="preserve"> </v>
      </c>
      <c r="F33" s="24" t="str">
        <f>IF(ISBLANK(ข้อมูลนักเรียน!D31)," ",สรุปวิเคราะห์2!U33)</f>
        <v xml:space="preserve"> </v>
      </c>
      <c r="G33" s="24" t="str">
        <f>IF(ISBLANK(ข้อมูลนักเรียน!D31)," ",สรุปเขียน!U33)</f>
        <v xml:space="preserve"> </v>
      </c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8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4" t="str">
        <f>IF(ISBLANK(ข้อมูลนักเรียน!D32)," ",สรุปอ่าน1!U34)</f>
        <v xml:space="preserve"> </v>
      </c>
      <c r="D34" s="24" t="str">
        <f>IF(ISBLANK(ข้อมูลนักเรียน!D32)," ",สรุปอ่าน2!U34)</f>
        <v xml:space="preserve"> </v>
      </c>
      <c r="E34" s="24" t="str">
        <f>IF(ISBLANK(ข้อมูลนักเรียน!D32)," ",สรุปวิเคราะห์1!U34)</f>
        <v xml:space="preserve"> </v>
      </c>
      <c r="F34" s="24" t="str">
        <f>IF(ISBLANK(ข้อมูลนักเรียน!D32)," ",สรุปวิเคราะห์2!U34)</f>
        <v xml:space="preserve"> </v>
      </c>
      <c r="G34" s="24" t="str">
        <f>IF(ISBLANK(ข้อมูลนักเรียน!D32)," ",สรุปเขียน!U34)</f>
        <v xml:space="preserve"> </v>
      </c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8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4" t="str">
        <f>IF(ISBLANK(ข้อมูลนักเรียน!D33)," ",สรุปอ่าน1!U35)</f>
        <v xml:space="preserve"> </v>
      </c>
      <c r="D35" s="24" t="str">
        <f>IF(ISBLANK(ข้อมูลนักเรียน!D33)," ",สรุปอ่าน2!U35)</f>
        <v xml:space="preserve"> </v>
      </c>
      <c r="E35" s="24" t="str">
        <f>IF(ISBLANK(ข้อมูลนักเรียน!D33)," ",สรุปวิเคราะห์1!U35)</f>
        <v xml:space="preserve"> </v>
      </c>
      <c r="F35" s="24" t="str">
        <f>IF(ISBLANK(ข้อมูลนักเรียน!D33)," ",สรุปวิเคราะห์2!U35)</f>
        <v xml:space="preserve"> </v>
      </c>
      <c r="G35" s="24" t="str">
        <f>IF(ISBLANK(ข้อมูลนักเรียน!D33)," ",สรุปเขียน!U35)</f>
        <v xml:space="preserve"> </v>
      </c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8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4" t="str">
        <f>IF(ISBLANK(ข้อมูลนักเรียน!D34)," ",สรุปอ่าน1!U36)</f>
        <v xml:space="preserve"> </v>
      </c>
      <c r="D36" s="24" t="str">
        <f>IF(ISBLANK(ข้อมูลนักเรียน!D34)," ",สรุปอ่าน2!U36)</f>
        <v xml:space="preserve"> </v>
      </c>
      <c r="E36" s="24" t="str">
        <f>IF(ISBLANK(ข้อมูลนักเรียน!D34)," ",สรุปวิเคราะห์1!U36)</f>
        <v xml:space="preserve"> </v>
      </c>
      <c r="F36" s="24" t="str">
        <f>IF(ISBLANK(ข้อมูลนักเรียน!D34)," ",สรุปวิเคราะห์2!U36)</f>
        <v xml:space="preserve"> </v>
      </c>
      <c r="G36" s="24" t="str">
        <f>IF(ISBLANK(ข้อมูลนักเรียน!D34)," ",สรุปเขียน!U36)</f>
        <v xml:space="preserve"> </v>
      </c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8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4" t="str">
        <f>IF(ISBLANK(ข้อมูลนักเรียน!D35)," ",สรุปอ่าน1!U37)</f>
        <v xml:space="preserve"> </v>
      </c>
      <c r="D37" s="24" t="str">
        <f>IF(ISBLANK(ข้อมูลนักเรียน!D35)," ",สรุปอ่าน2!U37)</f>
        <v xml:space="preserve"> </v>
      </c>
      <c r="E37" s="24" t="str">
        <f>IF(ISBLANK(ข้อมูลนักเรียน!D35)," ",สรุปวิเคราะห์1!U37)</f>
        <v xml:space="preserve"> </v>
      </c>
      <c r="F37" s="24" t="str">
        <f>IF(ISBLANK(ข้อมูลนักเรียน!D35)," ",สรุปวิเคราะห์2!U37)</f>
        <v xml:space="preserve"> </v>
      </c>
      <c r="G37" s="24" t="str">
        <f>IF(ISBLANK(ข้อมูลนักเรียน!D35)," ",สรุปเขียน!U37)</f>
        <v xml:space="preserve"> </v>
      </c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8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4" t="str">
        <f>IF(ISBLANK(ข้อมูลนักเรียน!D36)," ",สรุปอ่าน1!U38)</f>
        <v xml:space="preserve"> </v>
      </c>
      <c r="D38" s="24" t="str">
        <f>IF(ISBLANK(ข้อมูลนักเรียน!D36)," ",สรุปอ่าน2!U38)</f>
        <v xml:space="preserve"> </v>
      </c>
      <c r="E38" s="24" t="str">
        <f>IF(ISBLANK(ข้อมูลนักเรียน!D36)," ",สรุปวิเคราะห์1!U38)</f>
        <v xml:space="preserve"> </v>
      </c>
      <c r="F38" s="24" t="str">
        <f>IF(ISBLANK(ข้อมูลนักเรียน!D36)," ",สรุปวิเคราะห์2!U38)</f>
        <v xml:space="preserve"> </v>
      </c>
      <c r="G38" s="24" t="str">
        <f>IF(ISBLANK(ข้อมูลนักเรียน!D36)," ",สรุปเขียน!U38)</f>
        <v xml:space="preserve"> </v>
      </c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8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4" t="str">
        <f>IF(ISBLANK(ข้อมูลนักเรียน!D37)," ",สรุปอ่าน1!U39)</f>
        <v xml:space="preserve"> </v>
      </c>
      <c r="D39" s="24" t="str">
        <f>IF(ISBLANK(ข้อมูลนักเรียน!D37)," ",สรุปอ่าน2!U39)</f>
        <v xml:space="preserve"> </v>
      </c>
      <c r="E39" s="24" t="str">
        <f>IF(ISBLANK(ข้อมูลนักเรียน!D37)," ",สรุปวิเคราะห์1!U39)</f>
        <v xml:space="preserve"> </v>
      </c>
      <c r="F39" s="24" t="str">
        <f>IF(ISBLANK(ข้อมูลนักเรียน!D37)," ",สรุปวิเคราะห์2!U39)</f>
        <v xml:space="preserve"> </v>
      </c>
      <c r="G39" s="24" t="str">
        <f>IF(ISBLANK(ข้อมูลนักเรียน!D37)," ",สรุปเขียน!U39)</f>
        <v xml:space="preserve"> </v>
      </c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8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4" t="str">
        <f>IF(ISBLANK(ข้อมูลนักเรียน!D38)," ",สรุปอ่าน1!U40)</f>
        <v xml:space="preserve"> </v>
      </c>
      <c r="D40" s="24" t="str">
        <f>IF(ISBLANK(ข้อมูลนักเรียน!D38)," ",สรุปอ่าน2!U40)</f>
        <v xml:space="preserve"> </v>
      </c>
      <c r="E40" s="24" t="str">
        <f>IF(ISBLANK(ข้อมูลนักเรียน!D38)," ",สรุปวิเคราะห์1!U40)</f>
        <v xml:space="preserve"> </v>
      </c>
      <c r="F40" s="24" t="str">
        <f>IF(ISBLANK(ข้อมูลนักเรียน!D38)," ",สรุปวิเคราะห์2!U40)</f>
        <v xml:space="preserve"> </v>
      </c>
      <c r="G40" s="24" t="str">
        <f>IF(ISBLANK(ข้อมูลนักเรียน!D38)," ",สรุปเขียน!U40)</f>
        <v xml:space="preserve"> </v>
      </c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8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4" t="str">
        <f>IF(ISBLANK(ข้อมูลนักเรียน!D39)," ",สรุปอ่าน1!U41)</f>
        <v xml:space="preserve"> </v>
      </c>
      <c r="D41" s="24" t="str">
        <f>IF(ISBLANK(ข้อมูลนักเรียน!D39)," ",สรุปอ่าน2!U41)</f>
        <v xml:space="preserve"> </v>
      </c>
      <c r="E41" s="24" t="str">
        <f>IF(ISBLANK(ข้อมูลนักเรียน!D39)," ",สรุปวิเคราะห์1!U41)</f>
        <v xml:space="preserve"> </v>
      </c>
      <c r="F41" s="24" t="str">
        <f>IF(ISBLANK(ข้อมูลนักเรียน!D39)," ",สรุปวิเคราะห์2!U41)</f>
        <v xml:space="preserve"> </v>
      </c>
      <c r="G41" s="24" t="str">
        <f>IF(ISBLANK(ข้อมูลนักเรียน!D39)," ",สรุปเขียน!U41)</f>
        <v xml:space="preserve"> </v>
      </c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8" customHeight="1" x14ac:dyDescent="0.25">
      <c r="A42" s="24">
        <v>38</v>
      </c>
      <c r="B42" s="32" t="str">
        <f>IF(ISBLANK(ข้อมูลนักเรียน!D40)," ",ข้อมูลนักเรียน!D40)</f>
        <v xml:space="preserve"> </v>
      </c>
      <c r="C42" s="24" t="str">
        <f>IF(ISBLANK(ข้อมูลนักเรียน!D40)," ",สรุปอ่าน1!U42)</f>
        <v xml:space="preserve"> </v>
      </c>
      <c r="D42" s="24" t="str">
        <f>IF(ISBLANK(ข้อมูลนักเรียน!D40)," ",สรุปอ่าน2!U42)</f>
        <v xml:space="preserve"> </v>
      </c>
      <c r="E42" s="24" t="str">
        <f>IF(ISBLANK(ข้อมูลนักเรียน!D40)," ",สรุปวิเคราะห์1!U42)</f>
        <v xml:space="preserve"> </v>
      </c>
      <c r="F42" s="24" t="str">
        <f>IF(ISBLANK(ข้อมูลนักเรียน!D40)," ",สรุปวิเคราะห์2!U42)</f>
        <v xml:space="preserve"> </v>
      </c>
      <c r="G42" s="24" t="str">
        <f>IF(ISBLANK(ข้อมูลนักเรียน!D40)," ",สรุปเขียน!U42)</f>
        <v xml:space="preserve"> </v>
      </c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8" customHeight="1" x14ac:dyDescent="0.25">
      <c r="A43" s="24">
        <v>39</v>
      </c>
      <c r="B43" s="32" t="str">
        <f>IF(ISBLANK(ข้อมูลนักเรียน!D41)," ",ข้อมูลนักเรียน!D41)</f>
        <v xml:space="preserve"> </v>
      </c>
      <c r="C43" s="24" t="str">
        <f>IF(ISBLANK(ข้อมูลนักเรียน!D41)," ",สรุปอ่าน1!U43)</f>
        <v xml:space="preserve"> </v>
      </c>
      <c r="D43" s="24" t="str">
        <f>IF(ISBLANK(ข้อมูลนักเรียน!D41)," ",สรุปอ่าน2!U43)</f>
        <v xml:space="preserve"> </v>
      </c>
      <c r="E43" s="24" t="str">
        <f>IF(ISBLANK(ข้อมูลนักเรียน!D41)," ",สรุปวิเคราะห์1!U43)</f>
        <v xml:space="preserve"> </v>
      </c>
      <c r="F43" s="24" t="str">
        <f>IF(ISBLANK(ข้อมูลนักเรียน!D41)," ",สรุปวิเคราะห์2!U43)</f>
        <v xml:space="preserve"> </v>
      </c>
      <c r="G43" s="24" t="str">
        <f>IF(ISBLANK(ข้อมูลนักเรียน!D41)," ",สรุปเขียน!U43)</f>
        <v xml:space="preserve"> </v>
      </c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8" customHeight="1" x14ac:dyDescent="0.25">
      <c r="A44" s="24">
        <v>40</v>
      </c>
      <c r="B44" s="32" t="str">
        <f>IF(ISBLANK(ข้อมูลนักเรียน!D42)," ",ข้อมูลนักเรียน!D42)</f>
        <v xml:space="preserve"> </v>
      </c>
      <c r="C44" s="24" t="str">
        <f>IF(ISBLANK(ข้อมูลนักเรียน!D42)," ",สรุปอ่าน1!U44)</f>
        <v xml:space="preserve"> </v>
      </c>
      <c r="D44" s="24" t="str">
        <f>IF(ISBLANK(ข้อมูลนักเรียน!D42)," ",สรุปอ่าน2!U44)</f>
        <v xml:space="preserve"> </v>
      </c>
      <c r="E44" s="24" t="str">
        <f>IF(ISBLANK(ข้อมูลนักเรียน!D42)," ",สรุปวิเคราะห์1!U44)</f>
        <v xml:space="preserve"> </v>
      </c>
      <c r="F44" s="24" t="str">
        <f>IF(ISBLANK(ข้อมูลนักเรียน!D42)," ",สรุปวิเคราะห์2!U44)</f>
        <v xml:space="preserve"> </v>
      </c>
      <c r="G44" s="24" t="str">
        <f>IF(ISBLANK(ข้อมูลนักเรียน!D42)," ",สรุปเขียน!U44)</f>
        <v xml:space="preserve"> </v>
      </c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8" customHeight="1" x14ac:dyDescent="0.25">
      <c r="A45" s="24">
        <v>41</v>
      </c>
      <c r="B45" s="32" t="str">
        <f>IF(ISBLANK(ข้อมูลนักเรียน!D43)," ",ข้อมูลนักเรียน!D43)</f>
        <v xml:space="preserve"> </v>
      </c>
      <c r="C45" s="24" t="str">
        <f>IF(ISBLANK(ข้อมูลนักเรียน!D43)," ",สรุปอ่าน1!U45)</f>
        <v xml:space="preserve"> </v>
      </c>
      <c r="D45" s="24" t="str">
        <f>IF(ISBLANK(ข้อมูลนักเรียน!D43)," ",สรุปอ่าน2!U45)</f>
        <v xml:space="preserve"> </v>
      </c>
      <c r="E45" s="24" t="str">
        <f>IF(ISBLANK(ข้อมูลนักเรียน!D43)," ",สรุปวิเคราะห์1!U45)</f>
        <v xml:space="preserve"> </v>
      </c>
      <c r="F45" s="24" t="str">
        <f>IF(ISBLANK(ข้อมูลนักเรียน!D43)," ",สรุปวิเคราะห์2!U45)</f>
        <v xml:space="preserve"> </v>
      </c>
      <c r="G45" s="24" t="str">
        <f>IF(ISBLANK(ข้อมูลนักเรียน!D43)," ",สรุปเขียน!U45)</f>
        <v xml:space="preserve"> </v>
      </c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8" customHeight="1" x14ac:dyDescent="0.25">
      <c r="A46" s="24">
        <v>42</v>
      </c>
      <c r="B46" s="32" t="str">
        <f>IF(ISBLANK(ข้อมูลนักเรียน!D44)," ",ข้อมูลนักเรียน!D44)</f>
        <v xml:space="preserve"> </v>
      </c>
      <c r="C46" s="24" t="str">
        <f>IF(ISBLANK(ข้อมูลนักเรียน!D44)," ",สรุปอ่าน1!U46)</f>
        <v xml:space="preserve"> </v>
      </c>
      <c r="D46" s="24" t="str">
        <f>IF(ISBLANK(ข้อมูลนักเรียน!D44)," ",สรุปอ่าน2!U46)</f>
        <v xml:space="preserve"> </v>
      </c>
      <c r="E46" s="24" t="str">
        <f>IF(ISBLANK(ข้อมูลนักเรียน!D44)," ",สรุปวิเคราะห์1!U46)</f>
        <v xml:space="preserve"> </v>
      </c>
      <c r="F46" s="24" t="str">
        <f>IF(ISBLANK(ข้อมูลนักเรียน!D44)," ",สรุปวิเคราะห์2!U46)</f>
        <v xml:space="preserve"> </v>
      </c>
      <c r="G46" s="24" t="str">
        <f>IF(ISBLANK(ข้อมูลนักเรียน!D44)," ",สรุปเขียน!U46)</f>
        <v xml:space="preserve"> </v>
      </c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8" customHeight="1" x14ac:dyDescent="0.25">
      <c r="A47" s="24">
        <v>43</v>
      </c>
      <c r="B47" s="32" t="str">
        <f>IF(ISBLANK(ข้อมูลนักเรียน!D45)," ",ข้อมูลนักเรียน!D45)</f>
        <v xml:space="preserve"> </v>
      </c>
      <c r="C47" s="24" t="str">
        <f>IF(ISBLANK(ข้อมูลนักเรียน!D45)," ",สรุปอ่าน1!U47)</f>
        <v xml:space="preserve"> </v>
      </c>
      <c r="D47" s="24" t="str">
        <f>IF(ISBLANK(ข้อมูลนักเรียน!D45)," ",สรุปอ่าน2!U47)</f>
        <v xml:space="preserve"> </v>
      </c>
      <c r="E47" s="24" t="str">
        <f>IF(ISBLANK(ข้อมูลนักเรียน!D45)," ",สรุปวิเคราะห์1!U47)</f>
        <v xml:space="preserve"> </v>
      </c>
      <c r="F47" s="24" t="str">
        <f>IF(ISBLANK(ข้อมูลนักเรียน!D45)," ",สรุปวิเคราะห์2!U47)</f>
        <v xml:space="preserve"> </v>
      </c>
      <c r="G47" s="24" t="str">
        <f>IF(ISBLANK(ข้อมูลนักเรียน!D45)," ",สรุปเขียน!U47)</f>
        <v xml:space="preserve"> </v>
      </c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8" customHeight="1" x14ac:dyDescent="0.25">
      <c r="A48" s="24">
        <v>44</v>
      </c>
      <c r="B48" s="32" t="str">
        <f>IF(ISBLANK(ข้อมูลนักเรียน!D46)," ",ข้อมูลนักเรียน!D46)</f>
        <v xml:space="preserve"> </v>
      </c>
      <c r="C48" s="24" t="str">
        <f>IF(ISBLANK(ข้อมูลนักเรียน!D46)," ",สรุปอ่าน1!U48)</f>
        <v xml:space="preserve"> </v>
      </c>
      <c r="D48" s="24" t="str">
        <f>IF(ISBLANK(ข้อมูลนักเรียน!D46)," ",สรุปอ่าน2!U48)</f>
        <v xml:space="preserve"> </v>
      </c>
      <c r="E48" s="24" t="str">
        <f>IF(ISBLANK(ข้อมูลนักเรียน!D46)," ",สรุปวิเคราะห์1!U48)</f>
        <v xml:space="preserve"> </v>
      </c>
      <c r="F48" s="24" t="str">
        <f>IF(ISBLANK(ข้อมูลนักเรียน!D46)," ",สรุปวิเคราะห์2!U48)</f>
        <v xml:space="preserve"> </v>
      </c>
      <c r="G48" s="24" t="str">
        <f>IF(ISBLANK(ข้อมูลนักเรียน!D46)," ",สรุปเขียน!U48)</f>
        <v xml:space="preserve"> </v>
      </c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2" ht="18" customHeight="1" x14ac:dyDescent="0.25">
      <c r="A49" s="24">
        <v>45</v>
      </c>
      <c r="B49" s="32" t="str">
        <f>IF(ISBLANK(ข้อมูลนักเรียน!D47)," ",ข้อมูลนักเรียน!D47)</f>
        <v xml:space="preserve"> </v>
      </c>
      <c r="C49" s="24" t="str">
        <f>IF(ISBLANK(ข้อมูลนักเรียน!D47)," ",สรุปอ่าน1!U49)</f>
        <v xml:space="preserve"> </v>
      </c>
      <c r="D49" s="24" t="str">
        <f>IF(ISBLANK(ข้อมูลนักเรียน!D47)," ",สรุปอ่าน2!U49)</f>
        <v xml:space="preserve"> </v>
      </c>
      <c r="E49" s="24" t="str">
        <f>IF(ISBLANK(ข้อมูลนักเรียน!D47)," ",สรุปวิเคราะห์1!U49)</f>
        <v xml:space="preserve"> </v>
      </c>
      <c r="F49" s="24" t="str">
        <f>IF(ISBLANK(ข้อมูลนักเรียน!D47)," ",สรุปวิเคราะห์2!U49)</f>
        <v xml:space="preserve"> </v>
      </c>
      <c r="G49" s="24" t="str">
        <f>IF(ISBLANK(ข้อมูลนักเรียน!D47)," ",สรุปเขียน!U49)</f>
        <v xml:space="preserve"> </v>
      </c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  <row r="50" spans="1:12" ht="18" customHeight="1" x14ac:dyDescent="0.25">
      <c r="A50" s="49"/>
      <c r="B50" s="52"/>
      <c r="C50" s="49"/>
      <c r="D50" s="49"/>
      <c r="E50" s="49"/>
      <c r="F50" s="49"/>
      <c r="G50" s="49"/>
    </row>
    <row r="51" spans="1:12" ht="18" customHeight="1" x14ac:dyDescent="0.25">
      <c r="A51" s="49"/>
      <c r="B51" s="50" t="s">
        <v>1</v>
      </c>
      <c r="C51" s="58">
        <v>3</v>
      </c>
      <c r="D51" s="58">
        <v>2</v>
      </c>
      <c r="E51" s="58">
        <v>1</v>
      </c>
      <c r="F51" s="58">
        <v>0</v>
      </c>
      <c r="G51" s="60" t="s">
        <v>78</v>
      </c>
    </row>
    <row r="52" spans="1:12" ht="18" customHeight="1" x14ac:dyDescent="0.25">
      <c r="A52" s="49"/>
      <c r="B52" s="25"/>
      <c r="C52" s="24">
        <f>COUNTIF($I5:$I49,C$51)</f>
        <v>0</v>
      </c>
      <c r="D52" s="24">
        <f t="shared" ref="D52:F52" si="0">COUNTIF($I5:$I49,D$51)</f>
        <v>0</v>
      </c>
      <c r="E52" s="24">
        <f t="shared" si="0"/>
        <v>0</v>
      </c>
      <c r="F52" s="24">
        <f t="shared" si="0"/>
        <v>0</v>
      </c>
      <c r="G52" s="59">
        <f>SUM(C52:F52)</f>
        <v>0</v>
      </c>
    </row>
    <row r="53" spans="1:12" x14ac:dyDescent="0.25">
      <c r="B53" s="54" t="s">
        <v>75</v>
      </c>
      <c r="C53" s="57" t="e">
        <f>(C52*100)/ข้อมูลพื้นฐาน!$B$5</f>
        <v>#DIV/0!</v>
      </c>
      <c r="D53" s="57" t="e">
        <f>(D52*100)/ข้อมูลพื้นฐาน!$B$5</f>
        <v>#DIV/0!</v>
      </c>
      <c r="E53" s="57" t="e">
        <f>(E52*100)/ข้อมูลพื้นฐาน!$B$5</f>
        <v>#DIV/0!</v>
      </c>
      <c r="F53" s="57" t="e">
        <f>(F52*100)/ข้อมูลพื้นฐาน!$B$5</f>
        <v>#DIV/0!</v>
      </c>
      <c r="G53" s="57" t="e">
        <f>C53+D53+E53+F53</f>
        <v>#DIV/0!</v>
      </c>
      <c r="K53" s="52"/>
      <c r="L53" s="52"/>
    </row>
  </sheetData>
  <sheetProtection algorithmName="SHA-512" hashValue="MSN13loiySVCTTUn/+le37ZYhEVDsOC/z+jeLpZW+fM5fbVwVWgroYety67dJ8el8xQ6TRVRsaEg8HASU2OUfQ==" saltValue="JToUlkEqR2pfocDR0LaHEw==" spinCount="100000" sheet="1" objects="1" scenarios="1"/>
  <mergeCells count="7">
    <mergeCell ref="G3:G4"/>
    <mergeCell ref="A1:J1"/>
    <mergeCell ref="A3:A4"/>
    <mergeCell ref="B3:B4"/>
    <mergeCell ref="C3:D3"/>
    <mergeCell ref="E3:F3"/>
    <mergeCell ref="H3:H4"/>
  </mergeCells>
  <pageMargins left="0.90551181102362199" right="0.23622047244094499" top="0.74803149606299202" bottom="0" header="0.23622047244094499" footer="0.23622047244094499"/>
  <pageSetup paperSize="5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3" sqref="L3"/>
    </sheetView>
  </sheetViews>
  <sheetFormatPr defaultColWidth="9.109375" defaultRowHeight="21" x14ac:dyDescent="0.25"/>
  <cols>
    <col min="1" max="1" width="6.33203125" style="47" customWidth="1"/>
    <col min="2" max="2" width="32.55468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43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3" t="s">
        <v>0</v>
      </c>
      <c r="B3" s="63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4"/>
      <c r="B4" s="64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7.100000000000001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7.100000000000001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7.100000000000001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7.100000000000001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7.100000000000001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7.100000000000001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7.100000000000001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7.100000000000001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7.100000000000001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7.100000000000001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7.100000000000001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7.100000000000001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7.100000000000001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7.100000000000001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7.100000000000001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7.100000000000001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7.100000000000001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7.100000000000001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7.100000000000001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7.100000000000001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7.100000000000001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7.100000000000001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7.100000000000001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7.100000000000001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7.100000000000001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7.100000000000001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7.100000000000001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7.100000000000001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7.100000000000001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7.100000000000001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7.100000000000001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7.100000000000001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7.100000000000001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7.100000000000001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7.100000000000001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7.100000000000001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7.100000000000001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7.100000000000001" customHeight="1" x14ac:dyDescent="0.25">
      <c r="A42" s="46" t="s">
        <v>13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7.100000000000001" customHeight="1" x14ac:dyDescent="0.25">
      <c r="A43" s="46" t="s">
        <v>14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7.100000000000001" customHeight="1" x14ac:dyDescent="0.25">
      <c r="A44" s="46" t="s">
        <v>15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7.100000000000001" customHeight="1" x14ac:dyDescent="0.25">
      <c r="A45" s="46" t="s">
        <v>16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7.100000000000001" customHeight="1" x14ac:dyDescent="0.25">
      <c r="A46" s="46" t="s">
        <v>17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7.100000000000001" customHeight="1" x14ac:dyDescent="0.25">
      <c r="A47" s="46" t="s">
        <v>18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7.100000000000001" customHeight="1" x14ac:dyDescent="0.25">
      <c r="A48" s="46" t="s">
        <v>19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7.100000000000001" customHeight="1" x14ac:dyDescent="0.25">
      <c r="A49" s="46" t="s">
        <v>20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CCbqUckaYEID5H9PgPHRkodNLhuVVswCg7iapKKtnq+7hkw+zbcehtlmgiFKJ4Ge2fKEWaDRsICvVhim0BIT1g==" saltValue="uc8Uw7CRxgdkaEU7jYAnbA==" spinCount="100000" sheet="1" objects="1" scenarios="1"/>
  <mergeCells count="7">
    <mergeCell ref="A1:J1"/>
    <mergeCell ref="A3:A4"/>
    <mergeCell ref="B3:B4"/>
    <mergeCell ref="G3:G4"/>
    <mergeCell ref="C3:D4"/>
    <mergeCell ref="E3:F4"/>
    <mergeCell ref="H3:H4"/>
  </mergeCells>
  <phoneticPr fontId="1" type="noConversion"/>
  <pageMargins left="1.299212598425197" right="0.19685039370078741" top="0.74803149606299213" bottom="0.35433070866141736" header="0.31496062992125984" footer="0.31496062992125984"/>
  <pageSetup paperSize="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K4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6.33203125" style="47" customWidth="1"/>
    <col min="2" max="2" width="31.3320312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6"/>
      <c r="B4" s="66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7.100000000000001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7.100000000000001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7.100000000000001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7.100000000000001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7.100000000000001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7.100000000000001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7.100000000000001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7.100000000000001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7.100000000000001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7.100000000000001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7.100000000000001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7.100000000000001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7.100000000000001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7.100000000000001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7.100000000000001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7.100000000000001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7.100000000000001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7.100000000000001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7.100000000000001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7.100000000000001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7.100000000000001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7.100000000000001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7.100000000000001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7.100000000000001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7.100000000000001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7.100000000000001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7.100000000000001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7.100000000000001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7.100000000000001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7.100000000000001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7.100000000000001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7.100000000000001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7.100000000000001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7.100000000000001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7.100000000000001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7.100000000000001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7.100000000000001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7.100000000000001" customHeight="1" x14ac:dyDescent="0.25">
      <c r="A42" s="46" t="s">
        <v>13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7.100000000000001" customHeight="1" x14ac:dyDescent="0.25">
      <c r="A43" s="46" t="s">
        <v>14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7.100000000000001" customHeight="1" x14ac:dyDescent="0.25">
      <c r="A44" s="46" t="s">
        <v>15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7.100000000000001" customHeight="1" x14ac:dyDescent="0.25">
      <c r="A45" s="46" t="s">
        <v>16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7.100000000000001" customHeight="1" x14ac:dyDescent="0.25">
      <c r="A46" s="46" t="s">
        <v>17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7.100000000000001" customHeight="1" x14ac:dyDescent="0.25">
      <c r="A47" s="46" t="s">
        <v>18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7.100000000000001" customHeight="1" x14ac:dyDescent="0.25">
      <c r="A48" s="46" t="s">
        <v>19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7.100000000000001" customHeight="1" x14ac:dyDescent="0.25">
      <c r="A49" s="46" t="s">
        <v>20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+24LBvct70lbc2KlUZCqcCi5vpUHMEd54HWO3IfNgzZj9oTi9yq4jJht6Q7HAue/FLKD8AXOID2I0lxN9wIaPw==" saltValue="Gf1LSeLj8EJgpmnUGHYh1w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6.33203125" style="47" customWidth="1"/>
    <col min="2" max="2" width="31.55468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6"/>
      <c r="B4" s="66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7.100000000000001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9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7.100000000000001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9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7.100000000000001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9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7.100000000000001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9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7.100000000000001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9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7.100000000000001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9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7.100000000000001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9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7.100000000000001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9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7.100000000000001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9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7.100000000000001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9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7.100000000000001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9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7.100000000000001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9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7.100000000000001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9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7.100000000000001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9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7.100000000000001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9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7.100000000000001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9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7.100000000000001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9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7.100000000000001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9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7.100000000000001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9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7.100000000000001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9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7.100000000000001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9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7.100000000000001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9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7.100000000000001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9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7.100000000000001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9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7.100000000000001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9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7.100000000000001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9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7.100000000000001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9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7.100000000000001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9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7.100000000000001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9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7.100000000000001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9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7.100000000000001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9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7.100000000000001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9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7.100000000000001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9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7.100000000000001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9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7.100000000000001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9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7.100000000000001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9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7.100000000000001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9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7.100000000000001" customHeight="1" x14ac:dyDescent="0.25">
      <c r="A42" s="46" t="s">
        <v>13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9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7.100000000000001" customHeight="1" x14ac:dyDescent="0.25">
      <c r="A43" s="46" t="s">
        <v>14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9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7.100000000000001" customHeight="1" x14ac:dyDescent="0.25">
      <c r="A44" s="46" t="s">
        <v>15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9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7.100000000000001" customHeight="1" x14ac:dyDescent="0.25">
      <c r="A45" s="46" t="s">
        <v>16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9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7.100000000000001" customHeight="1" x14ac:dyDescent="0.25">
      <c r="A46" s="46" t="s">
        <v>17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9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7.100000000000001" customHeight="1" x14ac:dyDescent="0.25">
      <c r="A47" s="46" t="s">
        <v>18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9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7.100000000000001" customHeight="1" x14ac:dyDescent="0.25">
      <c r="A48" s="46" t="s">
        <v>19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9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7.100000000000001" customHeight="1" x14ac:dyDescent="0.25">
      <c r="A49" s="46" t="s">
        <v>20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9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//JD+/5m525E9YlMZ5Gh9XEl/nhXmnS/FJnPAnkgf/2/TM7Pa+YzyBlC7EDQEhAU3ICtT9najzlEYy4vPm7csA==" saltValue="eyXV01UclL1iTe9P6dCnBw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5" sqref="L5"/>
    </sheetView>
  </sheetViews>
  <sheetFormatPr defaultColWidth="9.109375" defaultRowHeight="21" x14ac:dyDescent="0.25"/>
  <cols>
    <col min="1" max="1" width="6.33203125" style="47" customWidth="1"/>
    <col min="2" max="2" width="31.55468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40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6"/>
      <c r="B4" s="66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7.100000000000001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7.100000000000001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7.100000000000001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7.100000000000001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7.100000000000001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7.100000000000001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7.100000000000001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7.100000000000001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7.100000000000001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7.100000000000001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7.100000000000001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7.100000000000001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7.100000000000001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7.100000000000001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7.100000000000001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7.100000000000001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7.100000000000001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7.100000000000001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7.100000000000001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7.100000000000001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7.100000000000001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7.100000000000001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7.100000000000001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7.100000000000001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7.100000000000001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7.100000000000001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7.100000000000001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7.100000000000001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7.100000000000001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7.100000000000001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7.100000000000001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7.100000000000001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7.100000000000001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7.100000000000001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7.100000000000001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7.100000000000001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7.100000000000001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7.100000000000001" customHeight="1" x14ac:dyDescent="0.25">
      <c r="A42" s="24">
        <v>38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7.100000000000001" customHeight="1" x14ac:dyDescent="0.25">
      <c r="A43" s="24">
        <v>39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7.100000000000001" customHeight="1" x14ac:dyDescent="0.25">
      <c r="A44" s="24">
        <v>40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7.100000000000001" customHeight="1" x14ac:dyDescent="0.25">
      <c r="A45" s="24">
        <v>41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7.100000000000001" customHeight="1" x14ac:dyDescent="0.25">
      <c r="A46" s="24">
        <v>42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7.100000000000001" customHeight="1" x14ac:dyDescent="0.25">
      <c r="A47" s="24">
        <v>43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7.100000000000001" customHeight="1" x14ac:dyDescent="0.25">
      <c r="A48" s="24">
        <v>44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7.100000000000001" customHeight="1" x14ac:dyDescent="0.25">
      <c r="A49" s="24">
        <v>45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Uzj3iY+wUTa1AXjPrJVS1oJ7v7TXTXPOdBrLCdfhOPoxbHPtL3IpUSXLraE9UDeYsTjGIFqnlVRuwe7n1bNazQ==" saltValue="untowu4GTqYHswC6CxOmgw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7" sqref="H7"/>
    </sheetView>
  </sheetViews>
  <sheetFormatPr defaultColWidth="9.109375" defaultRowHeight="21" x14ac:dyDescent="0.25"/>
  <cols>
    <col min="1" max="1" width="6.33203125" style="47" customWidth="1"/>
    <col min="2" max="2" width="31.886718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71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6"/>
      <c r="B4" s="66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7.100000000000001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9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7.100000000000001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9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7.100000000000001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9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7.100000000000001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9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7.100000000000001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9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7.100000000000001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9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7.100000000000001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9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7.100000000000001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9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7.100000000000001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9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7.100000000000001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9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7.100000000000001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9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7.100000000000001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9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7.100000000000001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9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7.100000000000001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9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7.100000000000001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9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7.100000000000001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9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7.100000000000001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9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7.100000000000001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9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7.100000000000001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9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7.100000000000001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9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7.100000000000001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9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7.100000000000001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9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7.100000000000001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9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7.100000000000001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9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7.100000000000001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9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7.100000000000001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9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7.100000000000001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9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7.100000000000001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9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7.100000000000001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9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7.100000000000001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9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7.100000000000001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9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7.100000000000001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9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7.100000000000001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9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7.100000000000001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9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7.100000000000001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9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7.100000000000001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9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7.100000000000001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9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7.100000000000001" customHeight="1" x14ac:dyDescent="0.25">
      <c r="A42" s="24">
        <v>38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9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7.100000000000001" customHeight="1" x14ac:dyDescent="0.25">
      <c r="A43" s="24">
        <v>39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9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7.100000000000001" customHeight="1" x14ac:dyDescent="0.25">
      <c r="A44" s="24">
        <v>40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9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7.100000000000001" customHeight="1" x14ac:dyDescent="0.25">
      <c r="A45" s="24">
        <v>41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9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7.100000000000001" customHeight="1" x14ac:dyDescent="0.25">
      <c r="A46" s="24">
        <v>42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9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7.100000000000001" customHeight="1" x14ac:dyDescent="0.25">
      <c r="A47" s="24">
        <v>43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9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7.100000000000001" customHeight="1" x14ac:dyDescent="0.25">
      <c r="A48" s="24">
        <v>44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9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7.100000000000001" customHeight="1" x14ac:dyDescent="0.25">
      <c r="A49" s="24">
        <v>45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9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wUTGn2Lz1F0tCI9KPAgrsk+E5RQjydztsPRax+Z9esz0jEksuTh5ZtSmHG+cNK46owklznLMh7afYv35/04Bcw==" saltValue="k4QFDbch0Uwj9fgDuYVchw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5" sqref="H5"/>
    </sheetView>
  </sheetViews>
  <sheetFormatPr defaultColWidth="9.109375" defaultRowHeight="21" x14ac:dyDescent="0.25"/>
  <cols>
    <col min="1" max="1" width="6.33203125" style="47" customWidth="1"/>
    <col min="2" max="2" width="31.554687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63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6"/>
      <c r="B4" s="66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7.100000000000001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7.100000000000001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7.100000000000001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7.100000000000001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7.100000000000001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7.100000000000001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7.100000000000001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7.100000000000001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7.100000000000001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7.100000000000001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7.100000000000001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7.100000000000001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7.100000000000001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7.100000000000001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7.100000000000001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7.100000000000001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7.100000000000001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7.100000000000001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7.100000000000001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7.100000000000001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7.100000000000001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7.100000000000001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7.100000000000001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7.100000000000001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7.100000000000001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7.100000000000001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7.100000000000001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7.100000000000001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7.100000000000001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7.100000000000001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7.100000000000001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7.100000000000001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7.100000000000001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7.100000000000001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7.100000000000001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7.100000000000001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7.100000000000001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7.100000000000001" customHeight="1" x14ac:dyDescent="0.25">
      <c r="A42" s="24">
        <v>38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7.100000000000001" customHeight="1" x14ac:dyDescent="0.25">
      <c r="A43" s="24">
        <v>39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7.100000000000001" customHeight="1" x14ac:dyDescent="0.25">
      <c r="A44" s="24">
        <v>40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7.100000000000001" customHeight="1" x14ac:dyDescent="0.25">
      <c r="A45" s="24">
        <v>41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7.100000000000001" customHeight="1" x14ac:dyDescent="0.25">
      <c r="A46" s="24">
        <v>42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7.100000000000001" customHeight="1" x14ac:dyDescent="0.25">
      <c r="A47" s="24">
        <v>43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7.100000000000001" customHeight="1" x14ac:dyDescent="0.25">
      <c r="A48" s="24">
        <v>44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7.100000000000001" customHeight="1" x14ac:dyDescent="0.25">
      <c r="A49" s="24">
        <v>45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tZlH4Vu6raBBbHD7ihlwY2tPV9Kzvs92c16hRBYe9oYlEluUIB8cBIVGGRKX97lsVxQjJn3esBrrud1KgpxJQA==" saltValue="cT2wTQxe0JweW8VWgfYzrQ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K4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5" sqref="K5"/>
    </sheetView>
  </sheetViews>
  <sheetFormatPr defaultColWidth="9.109375" defaultRowHeight="21" x14ac:dyDescent="0.25"/>
  <cols>
    <col min="1" max="1" width="6.33203125" style="47" customWidth="1"/>
    <col min="2" max="2" width="31.33203125" style="40" customWidth="1"/>
    <col min="3" max="6" width="4.6640625" style="47" customWidth="1"/>
    <col min="7" max="9" width="7.6640625" style="47" customWidth="1"/>
    <col min="10" max="10" width="7.6640625" style="40" customWidth="1"/>
    <col min="11" max="11" width="5.6640625" style="40" customWidth="1"/>
    <col min="12" max="16384" width="9.109375" style="40"/>
  </cols>
  <sheetData>
    <row r="1" spans="1:11" x14ac:dyDescent="0.25">
      <c r="A1" s="62" t="s">
        <v>39</v>
      </c>
      <c r="B1" s="62"/>
      <c r="C1" s="62"/>
      <c r="D1" s="62"/>
      <c r="E1" s="62"/>
      <c r="F1" s="62"/>
      <c r="G1" s="62"/>
      <c r="H1" s="62"/>
      <c r="I1" s="62"/>
      <c r="J1" s="62"/>
    </row>
    <row r="2" spans="1:11" x14ac:dyDescent="0.25">
      <c r="A2" s="41"/>
      <c r="B2" s="42" t="s">
        <v>38</v>
      </c>
      <c r="C2" s="43">
        <f>ข้อมูลพื้นฐาน!C4</f>
        <v>0</v>
      </c>
      <c r="D2" s="43"/>
      <c r="E2" s="41" t="s">
        <v>23</v>
      </c>
      <c r="F2" s="41"/>
      <c r="G2" s="44">
        <f>ข้อมูลพื้นฐาน!B3</f>
        <v>0</v>
      </c>
      <c r="H2" s="44"/>
      <c r="I2" s="41"/>
      <c r="J2" s="41"/>
    </row>
    <row r="3" spans="1:11" ht="19.5" customHeight="1" x14ac:dyDescent="0.25">
      <c r="A3" s="65" t="s">
        <v>0</v>
      </c>
      <c r="B3" s="65" t="s">
        <v>5</v>
      </c>
      <c r="C3" s="67" t="s">
        <v>34</v>
      </c>
      <c r="D3" s="68"/>
      <c r="E3" s="71" t="s">
        <v>35</v>
      </c>
      <c r="F3" s="72"/>
      <c r="G3" s="65" t="s">
        <v>36</v>
      </c>
      <c r="H3" s="65" t="s">
        <v>78</v>
      </c>
      <c r="I3" s="37" t="s">
        <v>6</v>
      </c>
      <c r="J3" s="35" t="s">
        <v>1</v>
      </c>
    </row>
    <row r="4" spans="1:11" ht="18" customHeight="1" x14ac:dyDescent="0.25">
      <c r="A4" s="66"/>
      <c r="B4" s="66"/>
      <c r="C4" s="69"/>
      <c r="D4" s="70"/>
      <c r="E4" s="73"/>
      <c r="F4" s="74"/>
      <c r="G4" s="66"/>
      <c r="H4" s="66"/>
      <c r="I4" s="36" t="s">
        <v>7</v>
      </c>
      <c r="J4" s="36" t="s">
        <v>8</v>
      </c>
    </row>
    <row r="5" spans="1:11" ht="17.100000000000001" customHeight="1" x14ac:dyDescent="0.25">
      <c r="A5" s="24">
        <v>1</v>
      </c>
      <c r="B5" s="32" t="str">
        <f>IF(ISBLANK(ข้อมูลนักเรียน!D3)," ",ข้อมูลนักเรียน!D3)</f>
        <v xml:space="preserve"> </v>
      </c>
      <c r="C5" s="29"/>
      <c r="D5" s="29"/>
      <c r="E5" s="29"/>
      <c r="F5" s="29"/>
      <c r="G5" s="29"/>
      <c r="H5" s="24" t="str">
        <f>IF(ข้อมูลนักเรียน!$D3="","",C5+D5+E5+F5+G5)</f>
        <v/>
      </c>
      <c r="I5" s="23" t="str">
        <f>IF(ISBLANK(ข้อมูลนักเรียน!$D3),"",IF(H5=0,"",IF(H5&gt;=13,3,IF(H5&gt;=8,2,IF(H5&gt;=5,1,0)))))</f>
        <v/>
      </c>
      <c r="J5" s="23" t="str">
        <f>IF(ISBLANK(ข้อมูลนักเรียน!$D3)," ",IF(I5=3,"ดีเยี่ยม",IF(I5=2,"ดี","ผ่าน")))</f>
        <v xml:space="preserve"> </v>
      </c>
      <c r="K5" s="45"/>
    </row>
    <row r="6" spans="1:11" ht="17.100000000000001" customHeight="1" x14ac:dyDescent="0.25">
      <c r="A6" s="24">
        <v>2</v>
      </c>
      <c r="B6" s="32" t="str">
        <f>IF(ISBLANK(ข้อมูลนักเรียน!D4)," ",ข้อมูลนักเรียน!D4)</f>
        <v xml:space="preserve"> </v>
      </c>
      <c r="C6" s="29"/>
      <c r="D6" s="29"/>
      <c r="E6" s="29"/>
      <c r="F6" s="29"/>
      <c r="G6" s="29"/>
      <c r="H6" s="24" t="str">
        <f>IF(ข้อมูลนักเรียน!$D4="","",C6+D6+E6+F6+G6)</f>
        <v/>
      </c>
      <c r="I6" s="23" t="str">
        <f>IF(ISBLANK(ข้อมูลนักเรียน!$D4),"",IF(H6=0,"",IF(H6&gt;=13,3,IF(H6&gt;=8,2,IF(H6&gt;=5,1,0)))))</f>
        <v/>
      </c>
      <c r="J6" s="23" t="str">
        <f>IF(ISBLANK(ข้อมูลนักเรียน!$D4)," ",IF(I6=3,"ดีเยี่ยม",IF(I6=2,"ดี","ผ่าน")))</f>
        <v xml:space="preserve"> </v>
      </c>
      <c r="K6" s="45"/>
    </row>
    <row r="7" spans="1:11" ht="17.100000000000001" customHeight="1" x14ac:dyDescent="0.25">
      <c r="A7" s="24">
        <v>3</v>
      </c>
      <c r="B7" s="32" t="str">
        <f>IF(ISBLANK(ข้อมูลนักเรียน!D5)," ",ข้อมูลนักเรียน!D5)</f>
        <v xml:space="preserve"> </v>
      </c>
      <c r="C7" s="29"/>
      <c r="D7" s="29"/>
      <c r="E7" s="29"/>
      <c r="F7" s="29"/>
      <c r="G7" s="29"/>
      <c r="H7" s="24" t="str">
        <f>IF(ข้อมูลนักเรียน!$D5="","",C7+D7+E7+F7+G7)</f>
        <v/>
      </c>
      <c r="I7" s="23" t="str">
        <f>IF(ISBLANK(ข้อมูลนักเรียน!$D5),"",IF(H7=0,"",IF(H7&gt;=13,3,IF(H7&gt;=8,2,IF(H7&gt;=5,1,0)))))</f>
        <v/>
      </c>
      <c r="J7" s="23" t="str">
        <f>IF(ISBLANK(ข้อมูลนักเรียน!$D5)," ",IF(I7=3,"ดีเยี่ยม",IF(I7=2,"ดี","ผ่าน")))</f>
        <v xml:space="preserve"> </v>
      </c>
      <c r="K7" s="45"/>
    </row>
    <row r="8" spans="1:11" ht="17.100000000000001" customHeight="1" x14ac:dyDescent="0.25">
      <c r="A8" s="24">
        <v>4</v>
      </c>
      <c r="B8" s="32" t="str">
        <f>IF(ISBLANK(ข้อมูลนักเรียน!D6)," ",ข้อมูลนักเรียน!D6)</f>
        <v xml:space="preserve"> </v>
      </c>
      <c r="C8" s="29"/>
      <c r="D8" s="29"/>
      <c r="E8" s="29"/>
      <c r="F8" s="29"/>
      <c r="G8" s="29"/>
      <c r="H8" s="24" t="str">
        <f>IF(ข้อมูลนักเรียน!$D6="","",C8+D8+E8+F8+G8)</f>
        <v/>
      </c>
      <c r="I8" s="23" t="str">
        <f>IF(ISBLANK(ข้อมูลนักเรียน!$D6),"",IF(H8=0,"",IF(H8&gt;=13,3,IF(H8&gt;=8,2,IF(H8&gt;=5,1,0)))))</f>
        <v/>
      </c>
      <c r="J8" s="23" t="str">
        <f>IF(ISBLANK(ข้อมูลนักเรียน!$D6)," ",IF(I8=3,"ดีเยี่ยม",IF(I8=2,"ดี","ผ่าน")))</f>
        <v xml:space="preserve"> </v>
      </c>
      <c r="K8" s="45"/>
    </row>
    <row r="9" spans="1:11" ht="17.100000000000001" customHeight="1" x14ac:dyDescent="0.25">
      <c r="A9" s="24">
        <v>5</v>
      </c>
      <c r="B9" s="32" t="str">
        <f>IF(ISBLANK(ข้อมูลนักเรียน!D7)," ",ข้อมูลนักเรียน!D7)</f>
        <v xml:space="preserve"> </v>
      </c>
      <c r="C9" s="29"/>
      <c r="D9" s="29"/>
      <c r="E9" s="29"/>
      <c r="F9" s="29"/>
      <c r="G9" s="29"/>
      <c r="H9" s="24" t="str">
        <f>IF(ข้อมูลนักเรียน!$D7="","",C9+D9+E9+F9+G9)</f>
        <v/>
      </c>
      <c r="I9" s="23" t="str">
        <f>IF(ISBLANK(ข้อมูลนักเรียน!$D7),"",IF(H9=0,"",IF(H9&gt;=13,3,IF(H9&gt;=8,2,IF(H9&gt;=5,1,0)))))</f>
        <v/>
      </c>
      <c r="J9" s="23" t="str">
        <f>IF(ISBLANK(ข้อมูลนักเรียน!$D7)," ",IF(I9=3,"ดีเยี่ยม",IF(I9=2,"ดี","ผ่าน")))</f>
        <v xml:space="preserve"> </v>
      </c>
      <c r="K9" s="45"/>
    </row>
    <row r="10" spans="1:11" ht="17.100000000000001" customHeight="1" x14ac:dyDescent="0.25">
      <c r="A10" s="24">
        <v>6</v>
      </c>
      <c r="B10" s="32" t="str">
        <f>IF(ISBLANK(ข้อมูลนักเรียน!D8)," ",ข้อมูลนักเรียน!D8)</f>
        <v xml:space="preserve"> </v>
      </c>
      <c r="C10" s="29"/>
      <c r="D10" s="29"/>
      <c r="E10" s="29"/>
      <c r="F10" s="29"/>
      <c r="G10" s="29"/>
      <c r="H10" s="24" t="str">
        <f>IF(ข้อมูลนักเรียน!$D8="","",C10+D10+E10+F10+G10)</f>
        <v/>
      </c>
      <c r="I10" s="23" t="str">
        <f>IF(ISBLANK(ข้อมูลนักเรียน!$D8),"",IF(H10=0,"",IF(H10&gt;=13,3,IF(H10&gt;=8,2,IF(H10&gt;=5,1,0)))))</f>
        <v/>
      </c>
      <c r="J10" s="23" t="str">
        <f>IF(ISBLANK(ข้อมูลนักเรียน!$D8)," ",IF(I10=3,"ดีเยี่ยม",IF(I10=2,"ดี","ผ่าน")))</f>
        <v xml:space="preserve"> </v>
      </c>
      <c r="K10" s="45"/>
    </row>
    <row r="11" spans="1:11" ht="17.100000000000001" customHeight="1" x14ac:dyDescent="0.25">
      <c r="A11" s="24">
        <v>7</v>
      </c>
      <c r="B11" s="32" t="str">
        <f>IF(ISBLANK(ข้อมูลนักเรียน!D9)," ",ข้อมูลนักเรียน!D9)</f>
        <v xml:space="preserve"> </v>
      </c>
      <c r="C11" s="29"/>
      <c r="D11" s="29"/>
      <c r="E11" s="29"/>
      <c r="F11" s="29"/>
      <c r="G11" s="29"/>
      <c r="H11" s="24" t="str">
        <f>IF(ข้อมูลนักเรียน!$D9="","",C11+D11+E11+F11+G11)</f>
        <v/>
      </c>
      <c r="I11" s="23" t="str">
        <f>IF(ISBLANK(ข้อมูลนักเรียน!$D9),"",IF(H11=0,"",IF(H11&gt;=13,3,IF(H11&gt;=8,2,IF(H11&gt;=5,1,0)))))</f>
        <v/>
      </c>
      <c r="J11" s="23" t="str">
        <f>IF(ISBLANK(ข้อมูลนักเรียน!$D9)," ",IF(I11=3,"ดีเยี่ยม",IF(I11=2,"ดี","ผ่าน")))</f>
        <v xml:space="preserve"> </v>
      </c>
      <c r="K11" s="45"/>
    </row>
    <row r="12" spans="1:11" ht="17.100000000000001" customHeight="1" x14ac:dyDescent="0.25">
      <c r="A12" s="24">
        <v>8</v>
      </c>
      <c r="B12" s="32" t="str">
        <f>IF(ISBLANK(ข้อมูลนักเรียน!D10)," ",ข้อมูลนักเรียน!D10)</f>
        <v xml:space="preserve"> </v>
      </c>
      <c r="C12" s="29"/>
      <c r="D12" s="29"/>
      <c r="E12" s="29"/>
      <c r="F12" s="29"/>
      <c r="G12" s="29"/>
      <c r="H12" s="24" t="str">
        <f>IF(ข้อมูลนักเรียน!$D10="","",C12+D12+E12+F12+G12)</f>
        <v/>
      </c>
      <c r="I12" s="23" t="str">
        <f>IF(ISBLANK(ข้อมูลนักเรียน!$D10),"",IF(H12=0,"",IF(H12&gt;=13,3,IF(H12&gt;=8,2,IF(H12&gt;=5,1,0)))))</f>
        <v/>
      </c>
      <c r="J12" s="23" t="str">
        <f>IF(ISBLANK(ข้อมูลนักเรียน!$D10)," ",IF(I12=3,"ดีเยี่ยม",IF(I12=2,"ดี","ผ่าน")))</f>
        <v xml:space="preserve"> </v>
      </c>
      <c r="K12" s="45"/>
    </row>
    <row r="13" spans="1:11" ht="17.100000000000001" customHeight="1" x14ac:dyDescent="0.25">
      <c r="A13" s="24">
        <v>9</v>
      </c>
      <c r="B13" s="32" t="str">
        <f>IF(ISBLANK(ข้อมูลนักเรียน!D11)," ",ข้อมูลนักเรียน!D11)</f>
        <v xml:space="preserve"> </v>
      </c>
      <c r="C13" s="29"/>
      <c r="D13" s="29"/>
      <c r="E13" s="29"/>
      <c r="F13" s="29"/>
      <c r="G13" s="29"/>
      <c r="H13" s="24" t="str">
        <f>IF(ข้อมูลนักเรียน!$D11="","",C13+D13+E13+F13+G13)</f>
        <v/>
      </c>
      <c r="I13" s="23" t="str">
        <f>IF(ISBLANK(ข้อมูลนักเรียน!$D11),"",IF(H13=0,"",IF(H13&gt;=13,3,IF(H13&gt;=8,2,IF(H13&gt;=5,1,0)))))</f>
        <v/>
      </c>
      <c r="J13" s="23" t="str">
        <f>IF(ISBLANK(ข้อมูลนักเรียน!$D11)," ",IF(I13=3,"ดีเยี่ยม",IF(I13=2,"ดี","ผ่าน")))</f>
        <v xml:space="preserve"> </v>
      </c>
      <c r="K13" s="45"/>
    </row>
    <row r="14" spans="1:11" ht="17.100000000000001" customHeight="1" x14ac:dyDescent="0.25">
      <c r="A14" s="24">
        <v>10</v>
      </c>
      <c r="B14" s="32" t="str">
        <f>IF(ISBLANK(ข้อมูลนักเรียน!D12)," ",ข้อมูลนักเรียน!D12)</f>
        <v xml:space="preserve"> </v>
      </c>
      <c r="C14" s="29"/>
      <c r="D14" s="29"/>
      <c r="E14" s="29"/>
      <c r="F14" s="29"/>
      <c r="G14" s="29"/>
      <c r="H14" s="24" t="str">
        <f>IF(ข้อมูลนักเรียน!$D12="","",C14+D14+E14+F14+G14)</f>
        <v/>
      </c>
      <c r="I14" s="23" t="str">
        <f>IF(ISBLANK(ข้อมูลนักเรียน!$D12),"",IF(H14=0,"",IF(H14&gt;=13,3,IF(H14&gt;=8,2,IF(H14&gt;=5,1,0)))))</f>
        <v/>
      </c>
      <c r="J14" s="23" t="str">
        <f>IF(ISBLANK(ข้อมูลนักเรียน!$D12)," ",IF(I14=3,"ดีเยี่ยม",IF(I14=2,"ดี","ผ่าน")))</f>
        <v xml:space="preserve"> </v>
      </c>
      <c r="K14" s="45"/>
    </row>
    <row r="15" spans="1:11" ht="17.100000000000001" customHeight="1" x14ac:dyDescent="0.25">
      <c r="A15" s="24">
        <v>11</v>
      </c>
      <c r="B15" s="32" t="str">
        <f>IF(ISBLANK(ข้อมูลนักเรียน!D13)," ",ข้อมูลนักเรียน!D13)</f>
        <v xml:space="preserve"> </v>
      </c>
      <c r="C15" s="29"/>
      <c r="D15" s="29"/>
      <c r="E15" s="29"/>
      <c r="F15" s="29"/>
      <c r="G15" s="29"/>
      <c r="H15" s="24" t="str">
        <f>IF(ข้อมูลนักเรียน!$D13="","",C15+D15+E15+F15+G15)</f>
        <v/>
      </c>
      <c r="I15" s="23" t="str">
        <f>IF(ISBLANK(ข้อมูลนักเรียน!$D13),"",IF(H15=0,"",IF(H15&gt;=13,3,IF(H15&gt;=8,2,IF(H15&gt;=5,1,0)))))</f>
        <v/>
      </c>
      <c r="J15" s="23" t="str">
        <f>IF(ISBLANK(ข้อมูลนักเรียน!$D13)," ",IF(I15=3,"ดีเยี่ยม",IF(I15=2,"ดี","ผ่าน")))</f>
        <v xml:space="preserve"> </v>
      </c>
      <c r="K15" s="45"/>
    </row>
    <row r="16" spans="1:11" ht="17.100000000000001" customHeight="1" x14ac:dyDescent="0.25">
      <c r="A16" s="24">
        <v>12</v>
      </c>
      <c r="B16" s="32" t="str">
        <f>IF(ISBLANK(ข้อมูลนักเรียน!D14)," ",ข้อมูลนักเรียน!D14)</f>
        <v xml:space="preserve"> </v>
      </c>
      <c r="C16" s="29"/>
      <c r="D16" s="29"/>
      <c r="E16" s="29"/>
      <c r="F16" s="29"/>
      <c r="G16" s="29"/>
      <c r="H16" s="24" t="str">
        <f>IF(ข้อมูลนักเรียน!$D14="","",C16+D16+E16+F16+G16)</f>
        <v/>
      </c>
      <c r="I16" s="23" t="str">
        <f>IF(ISBLANK(ข้อมูลนักเรียน!$D14),"",IF(H16=0,"",IF(H16&gt;=13,3,IF(H16&gt;=8,2,IF(H16&gt;=5,1,0)))))</f>
        <v/>
      </c>
      <c r="J16" s="23" t="str">
        <f>IF(ISBLANK(ข้อมูลนักเรียน!$D14)," ",IF(I16=3,"ดีเยี่ยม",IF(I16=2,"ดี","ผ่าน")))</f>
        <v xml:space="preserve"> </v>
      </c>
      <c r="K16" s="45"/>
    </row>
    <row r="17" spans="1:11" ht="17.100000000000001" customHeight="1" x14ac:dyDescent="0.25">
      <c r="A17" s="24">
        <v>13</v>
      </c>
      <c r="B17" s="32" t="str">
        <f>IF(ISBLANK(ข้อมูลนักเรียน!D15)," ",ข้อมูลนักเรียน!D15)</f>
        <v xml:space="preserve"> </v>
      </c>
      <c r="C17" s="29"/>
      <c r="D17" s="29"/>
      <c r="E17" s="29"/>
      <c r="F17" s="29"/>
      <c r="G17" s="29"/>
      <c r="H17" s="24" t="str">
        <f>IF(ข้อมูลนักเรียน!$D15="","",C17+D17+E17+F17+G17)</f>
        <v/>
      </c>
      <c r="I17" s="23" t="str">
        <f>IF(ISBLANK(ข้อมูลนักเรียน!$D15),"",IF(H17=0,"",IF(H17&gt;=13,3,IF(H17&gt;=8,2,IF(H17&gt;=5,1,0)))))</f>
        <v/>
      </c>
      <c r="J17" s="23" t="str">
        <f>IF(ISBLANK(ข้อมูลนักเรียน!$D15)," ",IF(I17=3,"ดีเยี่ยม",IF(I17=2,"ดี","ผ่าน")))</f>
        <v xml:space="preserve"> </v>
      </c>
      <c r="K17" s="45"/>
    </row>
    <row r="18" spans="1:11" ht="17.100000000000001" customHeight="1" x14ac:dyDescent="0.25">
      <c r="A18" s="24">
        <v>14</v>
      </c>
      <c r="B18" s="32" t="str">
        <f>IF(ISBLANK(ข้อมูลนักเรียน!D16)," ",ข้อมูลนักเรียน!D16)</f>
        <v xml:space="preserve"> </v>
      </c>
      <c r="C18" s="29"/>
      <c r="D18" s="29"/>
      <c r="E18" s="29"/>
      <c r="F18" s="29"/>
      <c r="G18" s="29"/>
      <c r="H18" s="24" t="str">
        <f>IF(ข้อมูลนักเรียน!$D16="","",C18+D18+E18+F18+G18)</f>
        <v/>
      </c>
      <c r="I18" s="23" t="str">
        <f>IF(ISBLANK(ข้อมูลนักเรียน!$D16),"",IF(H18=0,"",IF(H18&gt;=13,3,IF(H18&gt;=8,2,IF(H18&gt;=5,1,0)))))</f>
        <v/>
      </c>
      <c r="J18" s="23" t="str">
        <f>IF(ISBLANK(ข้อมูลนักเรียน!$D16)," ",IF(I18=3,"ดีเยี่ยม",IF(I18=2,"ดี","ผ่าน")))</f>
        <v xml:space="preserve"> </v>
      </c>
      <c r="K18" s="45"/>
    </row>
    <row r="19" spans="1:11" ht="17.100000000000001" customHeight="1" x14ac:dyDescent="0.25">
      <c r="A19" s="24">
        <v>15</v>
      </c>
      <c r="B19" s="32" t="str">
        <f>IF(ISBLANK(ข้อมูลนักเรียน!D17)," ",ข้อมูลนักเรียน!D17)</f>
        <v xml:space="preserve"> </v>
      </c>
      <c r="C19" s="29"/>
      <c r="D19" s="29"/>
      <c r="E19" s="29"/>
      <c r="F19" s="29"/>
      <c r="G19" s="29"/>
      <c r="H19" s="24" t="str">
        <f>IF(ข้อมูลนักเรียน!$D17="","",C19+D19+E19+F19+G19)</f>
        <v/>
      </c>
      <c r="I19" s="23" t="str">
        <f>IF(ISBLANK(ข้อมูลนักเรียน!$D17),"",IF(H19=0,"",IF(H19&gt;=13,3,IF(H19&gt;=8,2,IF(H19&gt;=5,1,0)))))</f>
        <v/>
      </c>
      <c r="J19" s="23" t="str">
        <f>IF(ISBLANK(ข้อมูลนักเรียน!$D17)," ",IF(I19=3,"ดีเยี่ยม",IF(I19=2,"ดี","ผ่าน")))</f>
        <v xml:space="preserve"> </v>
      </c>
      <c r="K19" s="45"/>
    </row>
    <row r="20" spans="1:11" ht="17.100000000000001" customHeight="1" x14ac:dyDescent="0.25">
      <c r="A20" s="24">
        <v>16</v>
      </c>
      <c r="B20" s="32" t="str">
        <f>IF(ISBLANK(ข้อมูลนักเรียน!D18)," ",ข้อมูลนักเรียน!D18)</f>
        <v xml:space="preserve"> </v>
      </c>
      <c r="C20" s="29"/>
      <c r="D20" s="29"/>
      <c r="E20" s="29"/>
      <c r="F20" s="29"/>
      <c r="G20" s="29"/>
      <c r="H20" s="24" t="str">
        <f>IF(ข้อมูลนักเรียน!$D18="","",C20+D20+E20+F20+G20)</f>
        <v/>
      </c>
      <c r="I20" s="23" t="str">
        <f>IF(ISBLANK(ข้อมูลนักเรียน!$D18),"",IF(H20=0,"",IF(H20&gt;=13,3,IF(H20&gt;=8,2,IF(H20&gt;=5,1,0)))))</f>
        <v/>
      </c>
      <c r="J20" s="23" t="str">
        <f>IF(ISBLANK(ข้อมูลนักเรียน!$D18)," ",IF(I20=3,"ดีเยี่ยม",IF(I20=2,"ดี","ผ่าน")))</f>
        <v xml:space="preserve"> </v>
      </c>
      <c r="K20" s="45"/>
    </row>
    <row r="21" spans="1:11" ht="17.100000000000001" customHeight="1" x14ac:dyDescent="0.25">
      <c r="A21" s="24">
        <v>17</v>
      </c>
      <c r="B21" s="32" t="str">
        <f>IF(ISBLANK(ข้อมูลนักเรียน!D19)," ",ข้อมูลนักเรียน!D19)</f>
        <v xml:space="preserve"> </v>
      </c>
      <c r="C21" s="29"/>
      <c r="D21" s="29"/>
      <c r="E21" s="29"/>
      <c r="F21" s="29"/>
      <c r="G21" s="29"/>
      <c r="H21" s="24" t="str">
        <f>IF(ข้อมูลนักเรียน!$D19="","",C21+D21+E21+F21+G21)</f>
        <v/>
      </c>
      <c r="I21" s="23" t="str">
        <f>IF(ISBLANK(ข้อมูลนักเรียน!$D19),"",IF(H21=0,"",IF(H21&gt;=13,3,IF(H21&gt;=8,2,IF(H21&gt;=5,1,0)))))</f>
        <v/>
      </c>
      <c r="J21" s="23" t="str">
        <f>IF(ISBLANK(ข้อมูลนักเรียน!$D19)," ",IF(I21=3,"ดีเยี่ยม",IF(I21=2,"ดี","ผ่าน")))</f>
        <v xml:space="preserve"> </v>
      </c>
      <c r="K21" s="45"/>
    </row>
    <row r="22" spans="1:11" ht="17.100000000000001" customHeight="1" x14ac:dyDescent="0.25">
      <c r="A22" s="24">
        <v>18</v>
      </c>
      <c r="B22" s="32" t="str">
        <f>IF(ISBLANK(ข้อมูลนักเรียน!D20)," ",ข้อมูลนักเรียน!D20)</f>
        <v xml:space="preserve"> </v>
      </c>
      <c r="C22" s="29"/>
      <c r="D22" s="29"/>
      <c r="E22" s="29"/>
      <c r="F22" s="29"/>
      <c r="G22" s="29"/>
      <c r="H22" s="24" t="str">
        <f>IF(ข้อมูลนักเรียน!$D20="","",C22+D22+E22+F22+G22)</f>
        <v/>
      </c>
      <c r="I22" s="23" t="str">
        <f>IF(ISBLANK(ข้อมูลนักเรียน!$D20),"",IF(H22=0,"",IF(H22&gt;=13,3,IF(H22&gt;=8,2,IF(H22&gt;=5,1,0)))))</f>
        <v/>
      </c>
      <c r="J22" s="23" t="str">
        <f>IF(ISBLANK(ข้อมูลนักเรียน!$D20)," ",IF(I22=3,"ดีเยี่ยม",IF(I22=2,"ดี","ผ่าน")))</f>
        <v xml:space="preserve"> </v>
      </c>
      <c r="K22" s="45"/>
    </row>
    <row r="23" spans="1:11" ht="17.100000000000001" customHeight="1" x14ac:dyDescent="0.25">
      <c r="A23" s="24">
        <v>19</v>
      </c>
      <c r="B23" s="32" t="str">
        <f>IF(ISBLANK(ข้อมูลนักเรียน!D21)," ",ข้อมูลนักเรียน!D21)</f>
        <v xml:space="preserve"> </v>
      </c>
      <c r="C23" s="29"/>
      <c r="D23" s="29"/>
      <c r="E23" s="29"/>
      <c r="F23" s="29"/>
      <c r="G23" s="29"/>
      <c r="H23" s="24" t="str">
        <f>IF(ข้อมูลนักเรียน!$D21="","",C23+D23+E23+F23+G23)</f>
        <v/>
      </c>
      <c r="I23" s="23" t="str">
        <f>IF(ISBLANK(ข้อมูลนักเรียน!$D21),"",IF(H23=0,"",IF(H23&gt;=13,3,IF(H23&gt;=8,2,IF(H23&gt;=5,1,0)))))</f>
        <v/>
      </c>
      <c r="J23" s="23" t="str">
        <f>IF(ISBLANK(ข้อมูลนักเรียน!$D21)," ",IF(I23=3,"ดีเยี่ยม",IF(I23=2,"ดี","ผ่าน")))</f>
        <v xml:space="preserve"> </v>
      </c>
      <c r="K23" s="45"/>
    </row>
    <row r="24" spans="1:11" ht="17.100000000000001" customHeight="1" x14ac:dyDescent="0.25">
      <c r="A24" s="24">
        <v>20</v>
      </c>
      <c r="B24" s="32" t="str">
        <f>IF(ISBLANK(ข้อมูลนักเรียน!D22)," ",ข้อมูลนักเรียน!D22)</f>
        <v xml:space="preserve"> </v>
      </c>
      <c r="C24" s="29"/>
      <c r="D24" s="29"/>
      <c r="E24" s="29"/>
      <c r="F24" s="29"/>
      <c r="G24" s="29"/>
      <c r="H24" s="24" t="str">
        <f>IF(ข้อมูลนักเรียน!$D22="","",C24+D24+E24+F24+G24)</f>
        <v/>
      </c>
      <c r="I24" s="23" t="str">
        <f>IF(ISBLANK(ข้อมูลนักเรียน!$D22),"",IF(H24=0,"",IF(H24&gt;=13,3,IF(H24&gt;=8,2,IF(H24&gt;=5,1,0)))))</f>
        <v/>
      </c>
      <c r="J24" s="23" t="str">
        <f>IF(ISBLANK(ข้อมูลนักเรียน!$D22)," ",IF(I24=3,"ดีเยี่ยม",IF(I24=2,"ดี","ผ่าน")))</f>
        <v xml:space="preserve"> </v>
      </c>
      <c r="K24" s="45"/>
    </row>
    <row r="25" spans="1:11" ht="17.100000000000001" customHeight="1" x14ac:dyDescent="0.25">
      <c r="A25" s="24">
        <v>21</v>
      </c>
      <c r="B25" s="32" t="str">
        <f>IF(ISBLANK(ข้อมูลนักเรียน!D23)," ",ข้อมูลนักเรียน!D23)</f>
        <v xml:space="preserve"> </v>
      </c>
      <c r="C25" s="29"/>
      <c r="D25" s="29"/>
      <c r="E25" s="29"/>
      <c r="F25" s="29"/>
      <c r="G25" s="29"/>
      <c r="H25" s="24" t="str">
        <f>IF(ข้อมูลนักเรียน!$D23="","",C25+D25+E25+F25+G25)</f>
        <v/>
      </c>
      <c r="I25" s="23" t="str">
        <f>IF(ISBLANK(ข้อมูลนักเรียน!$D23),"",IF(H25=0,"",IF(H25&gt;=13,3,IF(H25&gt;=8,2,IF(H25&gt;=5,1,0)))))</f>
        <v/>
      </c>
      <c r="J25" s="23" t="str">
        <f>IF(ISBLANK(ข้อมูลนักเรียน!$D23)," ",IF(I25=3,"ดีเยี่ยม",IF(I25=2,"ดี","ผ่าน")))</f>
        <v xml:space="preserve"> </v>
      </c>
      <c r="K25" s="45"/>
    </row>
    <row r="26" spans="1:11" ht="17.100000000000001" customHeight="1" x14ac:dyDescent="0.25">
      <c r="A26" s="24">
        <v>22</v>
      </c>
      <c r="B26" s="32" t="str">
        <f>IF(ISBLANK(ข้อมูลนักเรียน!D24)," ",ข้อมูลนักเรียน!D24)</f>
        <v xml:space="preserve"> </v>
      </c>
      <c r="C26" s="29"/>
      <c r="D26" s="29"/>
      <c r="E26" s="29"/>
      <c r="F26" s="29"/>
      <c r="G26" s="29"/>
      <c r="H26" s="24" t="str">
        <f>IF(ข้อมูลนักเรียน!$D24="","",C26+D26+E26+F26+G26)</f>
        <v/>
      </c>
      <c r="I26" s="23" t="str">
        <f>IF(ISBLANK(ข้อมูลนักเรียน!$D24),"",IF(H26=0,"",IF(H26&gt;=13,3,IF(H26&gt;=8,2,IF(H26&gt;=5,1,0)))))</f>
        <v/>
      </c>
      <c r="J26" s="23" t="str">
        <f>IF(ISBLANK(ข้อมูลนักเรียน!$D24)," ",IF(I26=3,"ดีเยี่ยม",IF(I26=2,"ดี","ผ่าน")))</f>
        <v xml:space="preserve"> </v>
      </c>
      <c r="K26" s="45"/>
    </row>
    <row r="27" spans="1:11" ht="17.100000000000001" customHeight="1" x14ac:dyDescent="0.25">
      <c r="A27" s="24">
        <v>23</v>
      </c>
      <c r="B27" s="32" t="str">
        <f>IF(ISBLANK(ข้อมูลนักเรียน!D25)," ",ข้อมูลนักเรียน!D25)</f>
        <v xml:space="preserve"> </v>
      </c>
      <c r="C27" s="29"/>
      <c r="D27" s="29"/>
      <c r="E27" s="29"/>
      <c r="F27" s="29"/>
      <c r="G27" s="29"/>
      <c r="H27" s="24" t="str">
        <f>IF(ข้อมูลนักเรียน!$D25="","",C27+D27+E27+F27+G27)</f>
        <v/>
      </c>
      <c r="I27" s="23" t="str">
        <f>IF(ISBLANK(ข้อมูลนักเรียน!$D25),"",IF(H27=0,"",IF(H27&gt;=13,3,IF(H27&gt;=8,2,IF(H27&gt;=5,1,0)))))</f>
        <v/>
      </c>
      <c r="J27" s="23" t="str">
        <f>IF(ISBLANK(ข้อมูลนักเรียน!$D25)," ",IF(I27=3,"ดีเยี่ยม",IF(I27=2,"ดี","ผ่าน")))</f>
        <v xml:space="preserve"> </v>
      </c>
      <c r="K27" s="45"/>
    </row>
    <row r="28" spans="1:11" ht="17.100000000000001" customHeight="1" x14ac:dyDescent="0.25">
      <c r="A28" s="24">
        <v>24</v>
      </c>
      <c r="B28" s="32" t="str">
        <f>IF(ISBLANK(ข้อมูลนักเรียน!D26)," ",ข้อมูลนักเรียน!D26)</f>
        <v xml:space="preserve"> </v>
      </c>
      <c r="C28" s="29"/>
      <c r="D28" s="29"/>
      <c r="E28" s="29"/>
      <c r="F28" s="29"/>
      <c r="G28" s="29"/>
      <c r="H28" s="24" t="str">
        <f>IF(ข้อมูลนักเรียน!$D26="","",C28+D28+E28+F28+G28)</f>
        <v/>
      </c>
      <c r="I28" s="23" t="str">
        <f>IF(ISBLANK(ข้อมูลนักเรียน!$D26),"",IF(H28=0,"",IF(H28&gt;=13,3,IF(H28&gt;=8,2,IF(H28&gt;=5,1,0)))))</f>
        <v/>
      </c>
      <c r="J28" s="23" t="str">
        <f>IF(ISBLANK(ข้อมูลนักเรียน!$D26)," ",IF(I28=3,"ดีเยี่ยม",IF(I28=2,"ดี","ผ่าน")))</f>
        <v xml:space="preserve"> </v>
      </c>
      <c r="K28" s="45"/>
    </row>
    <row r="29" spans="1:11" ht="17.100000000000001" customHeight="1" x14ac:dyDescent="0.25">
      <c r="A29" s="24">
        <v>25</v>
      </c>
      <c r="B29" s="32" t="str">
        <f>IF(ISBLANK(ข้อมูลนักเรียน!D27)," ",ข้อมูลนักเรียน!D27)</f>
        <v xml:space="preserve"> </v>
      </c>
      <c r="C29" s="29"/>
      <c r="D29" s="29"/>
      <c r="E29" s="29"/>
      <c r="F29" s="29"/>
      <c r="G29" s="29"/>
      <c r="H29" s="24" t="str">
        <f>IF(ข้อมูลนักเรียน!$D27="","",C29+D29+E29+F29+G29)</f>
        <v/>
      </c>
      <c r="I29" s="23" t="str">
        <f>IF(ISBLANK(ข้อมูลนักเรียน!$D27),"",IF(H29=0,"",IF(H29&gt;=13,3,IF(H29&gt;=8,2,IF(H29&gt;=5,1,0)))))</f>
        <v/>
      </c>
      <c r="J29" s="23" t="str">
        <f>IF(ISBLANK(ข้อมูลนักเรียน!$D27)," ",IF(I29=3,"ดีเยี่ยม",IF(I29=2,"ดี","ผ่าน")))</f>
        <v xml:space="preserve"> </v>
      </c>
      <c r="K29" s="45"/>
    </row>
    <row r="30" spans="1:11" ht="17.100000000000001" customHeight="1" x14ac:dyDescent="0.25">
      <c r="A30" s="24">
        <v>26</v>
      </c>
      <c r="B30" s="32" t="str">
        <f>IF(ISBLANK(ข้อมูลนักเรียน!D28)," ",ข้อมูลนักเรียน!D28)</f>
        <v xml:space="preserve"> </v>
      </c>
      <c r="C30" s="29"/>
      <c r="D30" s="29"/>
      <c r="E30" s="29"/>
      <c r="F30" s="29"/>
      <c r="G30" s="29"/>
      <c r="H30" s="24" t="str">
        <f>IF(ข้อมูลนักเรียน!$D28="","",C30+D30+E30+F30+G30)</f>
        <v/>
      </c>
      <c r="I30" s="23" t="str">
        <f>IF(ISBLANK(ข้อมูลนักเรียน!$D28),"",IF(H30=0,"",IF(H30&gt;=13,3,IF(H30&gt;=8,2,IF(H30&gt;=5,1,0)))))</f>
        <v/>
      </c>
      <c r="J30" s="23" t="str">
        <f>IF(ISBLANK(ข้อมูลนักเรียน!$D28)," ",IF(I30=3,"ดีเยี่ยม",IF(I30=2,"ดี","ผ่าน")))</f>
        <v xml:space="preserve"> </v>
      </c>
      <c r="K30" s="45"/>
    </row>
    <row r="31" spans="1:11" ht="17.100000000000001" customHeight="1" x14ac:dyDescent="0.25">
      <c r="A31" s="24">
        <v>27</v>
      </c>
      <c r="B31" s="32" t="str">
        <f>IF(ISBLANK(ข้อมูลนักเรียน!D29)," ",ข้อมูลนักเรียน!D29)</f>
        <v xml:space="preserve"> </v>
      </c>
      <c r="C31" s="29"/>
      <c r="D31" s="29"/>
      <c r="E31" s="29"/>
      <c r="F31" s="29"/>
      <c r="G31" s="29"/>
      <c r="H31" s="24" t="str">
        <f>IF(ข้อมูลนักเรียน!$D29="","",C31+D31+E31+F31+G31)</f>
        <v/>
      </c>
      <c r="I31" s="23" t="str">
        <f>IF(ISBLANK(ข้อมูลนักเรียน!$D29),"",IF(H31=0,"",IF(H31&gt;=13,3,IF(H31&gt;=8,2,IF(H31&gt;=5,1,0)))))</f>
        <v/>
      </c>
      <c r="J31" s="23" t="str">
        <f>IF(ISBLANK(ข้อมูลนักเรียน!$D29)," ",IF(I31=3,"ดีเยี่ยม",IF(I31=2,"ดี","ผ่าน")))</f>
        <v xml:space="preserve"> </v>
      </c>
      <c r="K31" s="45"/>
    </row>
    <row r="32" spans="1:11" ht="17.100000000000001" customHeight="1" x14ac:dyDescent="0.25">
      <c r="A32" s="24">
        <v>28</v>
      </c>
      <c r="B32" s="32" t="str">
        <f>IF(ISBLANK(ข้อมูลนักเรียน!D30)," ",ข้อมูลนักเรียน!D30)</f>
        <v xml:space="preserve"> </v>
      </c>
      <c r="C32" s="29"/>
      <c r="D32" s="29"/>
      <c r="E32" s="29"/>
      <c r="F32" s="29"/>
      <c r="G32" s="29"/>
      <c r="H32" s="24" t="str">
        <f>IF(ข้อมูลนักเรียน!$D30="","",C32+D32+E32+F32+G32)</f>
        <v/>
      </c>
      <c r="I32" s="23" t="str">
        <f>IF(ISBLANK(ข้อมูลนักเรียน!$D30),"",IF(H32=0,"",IF(H32&gt;=13,3,IF(H32&gt;=8,2,IF(H32&gt;=5,1,0)))))</f>
        <v/>
      </c>
      <c r="J32" s="23" t="str">
        <f>IF(ISBLANK(ข้อมูลนักเรียน!$D30)," ",IF(I32=3,"ดีเยี่ยม",IF(I32=2,"ดี","ผ่าน")))</f>
        <v xml:space="preserve"> </v>
      </c>
      <c r="K32" s="45"/>
    </row>
    <row r="33" spans="1:11" ht="17.100000000000001" customHeight="1" x14ac:dyDescent="0.25">
      <c r="A33" s="24">
        <v>29</v>
      </c>
      <c r="B33" s="32" t="str">
        <f>IF(ISBLANK(ข้อมูลนักเรียน!D31)," ",ข้อมูลนักเรียน!D31)</f>
        <v xml:space="preserve"> </v>
      </c>
      <c r="C33" s="29"/>
      <c r="D33" s="29"/>
      <c r="E33" s="29"/>
      <c r="F33" s="29"/>
      <c r="G33" s="29"/>
      <c r="H33" s="24" t="str">
        <f>IF(ข้อมูลนักเรียน!$D31="","",C33+D33+E33+F33+G33)</f>
        <v/>
      </c>
      <c r="I33" s="23" t="str">
        <f>IF(ISBLANK(ข้อมูลนักเรียน!$D31),"",IF(H33=0,"",IF(H33&gt;=13,3,IF(H33&gt;=8,2,IF(H33&gt;=5,1,0)))))</f>
        <v/>
      </c>
      <c r="J33" s="23" t="str">
        <f>IF(ISBLANK(ข้อมูลนักเรียน!$D31)," ",IF(I33=3,"ดีเยี่ยม",IF(I33=2,"ดี","ผ่าน")))</f>
        <v xml:space="preserve"> </v>
      </c>
      <c r="K33" s="45"/>
    </row>
    <row r="34" spans="1:11" ht="17.100000000000001" customHeight="1" x14ac:dyDescent="0.25">
      <c r="A34" s="24">
        <v>30</v>
      </c>
      <c r="B34" s="32" t="str">
        <f>IF(ISBLANK(ข้อมูลนักเรียน!D32)," ",ข้อมูลนักเรียน!D32)</f>
        <v xml:space="preserve"> </v>
      </c>
      <c r="C34" s="29"/>
      <c r="D34" s="29"/>
      <c r="E34" s="29"/>
      <c r="F34" s="29"/>
      <c r="G34" s="29"/>
      <c r="H34" s="24" t="str">
        <f>IF(ข้อมูลนักเรียน!$D32="","",C34+D34+E34+F34+G34)</f>
        <v/>
      </c>
      <c r="I34" s="23" t="str">
        <f>IF(ISBLANK(ข้อมูลนักเรียน!$D32),"",IF(H34=0,"",IF(H34&gt;=13,3,IF(H34&gt;=8,2,IF(H34&gt;=5,1,0)))))</f>
        <v/>
      </c>
      <c r="J34" s="23" t="str">
        <f>IF(ISBLANK(ข้อมูลนักเรียน!$D32)," ",IF(I34=3,"ดีเยี่ยม",IF(I34=2,"ดี","ผ่าน")))</f>
        <v xml:space="preserve"> </v>
      </c>
      <c r="K34" s="45"/>
    </row>
    <row r="35" spans="1:11" ht="17.100000000000001" customHeight="1" x14ac:dyDescent="0.25">
      <c r="A35" s="24">
        <v>31</v>
      </c>
      <c r="B35" s="32" t="str">
        <f>IF(ISBLANK(ข้อมูลนักเรียน!D33)," ",ข้อมูลนักเรียน!D33)</f>
        <v xml:space="preserve"> </v>
      </c>
      <c r="C35" s="29"/>
      <c r="D35" s="29"/>
      <c r="E35" s="29"/>
      <c r="F35" s="29"/>
      <c r="G35" s="29"/>
      <c r="H35" s="24" t="str">
        <f>IF(ข้อมูลนักเรียน!$D33="","",C35+D35+E35+F35+G35)</f>
        <v/>
      </c>
      <c r="I35" s="23" t="str">
        <f>IF(ISBLANK(ข้อมูลนักเรียน!$D33),"",IF(H35=0,"",IF(H35&gt;=13,3,IF(H35&gt;=8,2,IF(H35&gt;=5,1,0)))))</f>
        <v/>
      </c>
      <c r="J35" s="23" t="str">
        <f>IF(ISBLANK(ข้อมูลนักเรียน!$D33)," ",IF(I35=3,"ดีเยี่ยม",IF(I35=2,"ดี","ผ่าน")))</f>
        <v xml:space="preserve"> </v>
      </c>
      <c r="K35" s="45"/>
    </row>
    <row r="36" spans="1:11" ht="17.100000000000001" customHeight="1" x14ac:dyDescent="0.25">
      <c r="A36" s="24">
        <v>32</v>
      </c>
      <c r="B36" s="32" t="str">
        <f>IF(ISBLANK(ข้อมูลนักเรียน!D34)," ",ข้อมูลนักเรียน!D34)</f>
        <v xml:space="preserve"> </v>
      </c>
      <c r="C36" s="29"/>
      <c r="D36" s="29"/>
      <c r="E36" s="29"/>
      <c r="F36" s="29"/>
      <c r="G36" s="29"/>
      <c r="H36" s="24" t="str">
        <f>IF(ข้อมูลนักเรียน!$D34="","",C36+D36+E36+F36+G36)</f>
        <v/>
      </c>
      <c r="I36" s="23" t="str">
        <f>IF(ISBLANK(ข้อมูลนักเรียน!$D34),"",IF(H36=0,"",IF(H36&gt;=13,3,IF(H36&gt;=8,2,IF(H36&gt;=5,1,0)))))</f>
        <v/>
      </c>
      <c r="J36" s="23" t="str">
        <f>IF(ISBLANK(ข้อมูลนักเรียน!$D34)," ",IF(I36=3,"ดีเยี่ยม",IF(I36=2,"ดี","ผ่าน")))</f>
        <v xml:space="preserve"> </v>
      </c>
      <c r="K36" s="45"/>
    </row>
    <row r="37" spans="1:11" ht="17.100000000000001" customHeight="1" x14ac:dyDescent="0.25">
      <c r="A37" s="24">
        <v>33</v>
      </c>
      <c r="B37" s="32" t="str">
        <f>IF(ISBLANK(ข้อมูลนักเรียน!D35)," ",ข้อมูลนักเรียน!D35)</f>
        <v xml:space="preserve"> </v>
      </c>
      <c r="C37" s="29"/>
      <c r="D37" s="29"/>
      <c r="E37" s="29"/>
      <c r="F37" s="29"/>
      <c r="G37" s="29"/>
      <c r="H37" s="24" t="str">
        <f>IF(ข้อมูลนักเรียน!$D35="","",C37+D37+E37+F37+G37)</f>
        <v/>
      </c>
      <c r="I37" s="23" t="str">
        <f>IF(ISBLANK(ข้อมูลนักเรียน!$D35),"",IF(H37=0,"",IF(H37&gt;=13,3,IF(H37&gt;=8,2,IF(H37&gt;=5,1,0)))))</f>
        <v/>
      </c>
      <c r="J37" s="23" t="str">
        <f>IF(ISBLANK(ข้อมูลนักเรียน!$D35)," ",IF(I37=3,"ดีเยี่ยม",IF(I37=2,"ดี","ผ่าน")))</f>
        <v xml:space="preserve"> </v>
      </c>
      <c r="K37" s="45"/>
    </row>
    <row r="38" spans="1:11" ht="17.100000000000001" customHeight="1" x14ac:dyDescent="0.25">
      <c r="A38" s="24">
        <v>34</v>
      </c>
      <c r="B38" s="32" t="str">
        <f>IF(ISBLANK(ข้อมูลนักเรียน!D36)," ",ข้อมูลนักเรียน!D36)</f>
        <v xml:space="preserve"> </v>
      </c>
      <c r="C38" s="29"/>
      <c r="D38" s="29"/>
      <c r="E38" s="29"/>
      <c r="F38" s="29"/>
      <c r="G38" s="29"/>
      <c r="H38" s="24" t="str">
        <f>IF(ข้อมูลนักเรียน!$D36="","",C38+D38+E38+F38+G38)</f>
        <v/>
      </c>
      <c r="I38" s="23" t="str">
        <f>IF(ISBLANK(ข้อมูลนักเรียน!$D36),"",IF(H38=0,"",IF(H38&gt;=13,3,IF(H38&gt;=8,2,IF(H38&gt;=5,1,0)))))</f>
        <v/>
      </c>
      <c r="J38" s="23" t="str">
        <f>IF(ISBLANK(ข้อมูลนักเรียน!$D36)," ",IF(I38=3,"ดีเยี่ยม",IF(I38=2,"ดี","ผ่าน")))</f>
        <v xml:space="preserve"> </v>
      </c>
      <c r="K38" s="45"/>
    </row>
    <row r="39" spans="1:11" ht="17.100000000000001" customHeight="1" x14ac:dyDescent="0.25">
      <c r="A39" s="24">
        <v>35</v>
      </c>
      <c r="B39" s="32" t="str">
        <f>IF(ISBLANK(ข้อมูลนักเรียน!D37)," ",ข้อมูลนักเรียน!D37)</f>
        <v xml:space="preserve"> </v>
      </c>
      <c r="C39" s="29"/>
      <c r="D39" s="29"/>
      <c r="E39" s="29"/>
      <c r="F39" s="29"/>
      <c r="G39" s="29"/>
      <c r="H39" s="24" t="str">
        <f>IF(ข้อมูลนักเรียน!$D37="","",C39+D39+E39+F39+G39)</f>
        <v/>
      </c>
      <c r="I39" s="23" t="str">
        <f>IF(ISBLANK(ข้อมูลนักเรียน!$D37),"",IF(H39=0,"",IF(H39&gt;=13,3,IF(H39&gt;=8,2,IF(H39&gt;=5,1,0)))))</f>
        <v/>
      </c>
      <c r="J39" s="23" t="str">
        <f>IF(ISBLANK(ข้อมูลนักเรียน!$D37)," ",IF(I39=3,"ดีเยี่ยม",IF(I39=2,"ดี","ผ่าน")))</f>
        <v xml:space="preserve"> </v>
      </c>
      <c r="K39" s="45"/>
    </row>
    <row r="40" spans="1:11" ht="17.100000000000001" customHeight="1" x14ac:dyDescent="0.25">
      <c r="A40" s="24">
        <v>36</v>
      </c>
      <c r="B40" s="32" t="str">
        <f>IF(ISBLANK(ข้อมูลนักเรียน!D38)," ",ข้อมูลนักเรียน!D38)</f>
        <v xml:space="preserve"> </v>
      </c>
      <c r="C40" s="29"/>
      <c r="D40" s="29"/>
      <c r="E40" s="29"/>
      <c r="F40" s="29"/>
      <c r="G40" s="29"/>
      <c r="H40" s="24" t="str">
        <f>IF(ข้อมูลนักเรียน!$D38="","",C40+D40+E40+F40+G40)</f>
        <v/>
      </c>
      <c r="I40" s="23" t="str">
        <f>IF(ISBLANK(ข้อมูลนักเรียน!$D38),"",IF(H40=0,"",IF(H40&gt;=13,3,IF(H40&gt;=8,2,IF(H40&gt;=5,1,0)))))</f>
        <v/>
      </c>
      <c r="J40" s="23" t="str">
        <f>IF(ISBLANK(ข้อมูลนักเรียน!$D38)," ",IF(I40=3,"ดีเยี่ยม",IF(I40=2,"ดี","ผ่าน")))</f>
        <v xml:space="preserve"> </v>
      </c>
    </row>
    <row r="41" spans="1:11" ht="17.100000000000001" customHeight="1" x14ac:dyDescent="0.25">
      <c r="A41" s="24">
        <v>37</v>
      </c>
      <c r="B41" s="32" t="str">
        <f>IF(ISBLANK(ข้อมูลนักเรียน!D39)," ",ข้อมูลนักเรียน!D39)</f>
        <v xml:space="preserve"> </v>
      </c>
      <c r="C41" s="29"/>
      <c r="D41" s="29"/>
      <c r="E41" s="29"/>
      <c r="F41" s="29"/>
      <c r="G41" s="29"/>
      <c r="H41" s="24" t="str">
        <f>IF(ข้อมูลนักเรียน!$D39="","",C41+D41+E41+F41+G41)</f>
        <v/>
      </c>
      <c r="I41" s="23" t="str">
        <f>IF(ISBLANK(ข้อมูลนักเรียน!$D39),"",IF(H41=0,"",IF(H41&gt;=13,3,IF(H41&gt;=8,2,IF(H41&gt;=5,1,0)))))</f>
        <v/>
      </c>
      <c r="J41" s="23" t="str">
        <f>IF(ISBLANK(ข้อมูลนักเรียน!$D39)," ",IF(I41=3,"ดีเยี่ยม",IF(I41=2,"ดี","ผ่าน")))</f>
        <v xml:space="preserve"> </v>
      </c>
    </row>
    <row r="42" spans="1:11" ht="17.100000000000001" customHeight="1" x14ac:dyDescent="0.25">
      <c r="A42" s="24">
        <v>38</v>
      </c>
      <c r="B42" s="32" t="str">
        <f>IF(ISBLANK(ข้อมูลนักเรียน!D40)," ",ข้อมูลนักเรียน!D40)</f>
        <v xml:space="preserve"> </v>
      </c>
      <c r="C42" s="29"/>
      <c r="D42" s="29"/>
      <c r="E42" s="29"/>
      <c r="F42" s="29"/>
      <c r="G42" s="29"/>
      <c r="H42" s="24" t="str">
        <f>IF(ข้อมูลนักเรียน!$D40="","",C42+D42+E42+F42+G42)</f>
        <v/>
      </c>
      <c r="I42" s="23" t="str">
        <f>IF(ISBLANK(ข้อมูลนักเรียน!$D40),"",IF(H42=0,"",IF(H42&gt;=13,3,IF(H42&gt;=8,2,IF(H42&gt;=5,1,0)))))</f>
        <v/>
      </c>
      <c r="J42" s="23" t="str">
        <f>IF(ISBLANK(ข้อมูลนักเรียน!$D40)," ",IF(I42=3,"ดีเยี่ยม",IF(I42=2,"ดี","ผ่าน")))</f>
        <v xml:space="preserve"> </v>
      </c>
    </row>
    <row r="43" spans="1:11" ht="17.100000000000001" customHeight="1" x14ac:dyDescent="0.25">
      <c r="A43" s="24">
        <v>39</v>
      </c>
      <c r="B43" s="32" t="str">
        <f>IF(ISBLANK(ข้อมูลนักเรียน!D41)," ",ข้อมูลนักเรียน!D41)</f>
        <v xml:space="preserve"> </v>
      </c>
      <c r="C43" s="29"/>
      <c r="D43" s="29"/>
      <c r="E43" s="29"/>
      <c r="F43" s="29"/>
      <c r="G43" s="29"/>
      <c r="H43" s="24" t="str">
        <f>IF(ข้อมูลนักเรียน!$D41="","",C43+D43+E43+F43+G43)</f>
        <v/>
      </c>
      <c r="I43" s="23" t="str">
        <f>IF(ISBLANK(ข้อมูลนักเรียน!$D41),"",IF(H43=0,"",IF(H43&gt;=13,3,IF(H43&gt;=8,2,IF(H43&gt;=5,1,0)))))</f>
        <v/>
      </c>
      <c r="J43" s="23" t="str">
        <f>IF(ISBLANK(ข้อมูลนักเรียน!$D41)," ",IF(I43=3,"ดีเยี่ยม",IF(I43=2,"ดี","ผ่าน")))</f>
        <v xml:space="preserve"> </v>
      </c>
    </row>
    <row r="44" spans="1:11" ht="17.100000000000001" customHeight="1" x14ac:dyDescent="0.25">
      <c r="A44" s="24">
        <v>40</v>
      </c>
      <c r="B44" s="32" t="str">
        <f>IF(ISBLANK(ข้อมูลนักเรียน!D42)," ",ข้อมูลนักเรียน!D42)</f>
        <v xml:space="preserve"> </v>
      </c>
      <c r="C44" s="29"/>
      <c r="D44" s="29"/>
      <c r="E44" s="29"/>
      <c r="F44" s="29"/>
      <c r="G44" s="29"/>
      <c r="H44" s="24" t="str">
        <f>IF(ข้อมูลนักเรียน!$D42="","",C44+D44+E44+F44+G44)</f>
        <v/>
      </c>
      <c r="I44" s="23" t="str">
        <f>IF(ISBLANK(ข้อมูลนักเรียน!$D42),"",IF(H44=0,"",IF(H44&gt;=13,3,IF(H44&gt;=8,2,IF(H44&gt;=5,1,0)))))</f>
        <v/>
      </c>
      <c r="J44" s="23" t="str">
        <f>IF(ISBLANK(ข้อมูลนักเรียน!$D42)," ",IF(I44=3,"ดีเยี่ยม",IF(I44=2,"ดี","ผ่าน")))</f>
        <v xml:space="preserve"> </v>
      </c>
    </row>
    <row r="45" spans="1:11" ht="17.100000000000001" customHeight="1" x14ac:dyDescent="0.25">
      <c r="A45" s="24">
        <v>41</v>
      </c>
      <c r="B45" s="32" t="str">
        <f>IF(ISBLANK(ข้อมูลนักเรียน!D43)," ",ข้อมูลนักเรียน!D43)</f>
        <v xml:space="preserve"> </v>
      </c>
      <c r="C45" s="29"/>
      <c r="D45" s="29"/>
      <c r="E45" s="29"/>
      <c r="F45" s="29"/>
      <c r="G45" s="29"/>
      <c r="H45" s="24" t="str">
        <f>IF(ข้อมูลนักเรียน!$D43="","",C45+D45+E45+F45+G45)</f>
        <v/>
      </c>
      <c r="I45" s="23" t="str">
        <f>IF(ISBLANK(ข้อมูลนักเรียน!$D43),"",IF(H45=0,"",IF(H45&gt;=13,3,IF(H45&gt;=8,2,IF(H45&gt;=5,1,0)))))</f>
        <v/>
      </c>
      <c r="J45" s="23" t="str">
        <f>IF(ISBLANK(ข้อมูลนักเรียน!$D43)," ",IF(I45=3,"ดีเยี่ยม",IF(I45=2,"ดี","ผ่าน")))</f>
        <v xml:space="preserve"> </v>
      </c>
    </row>
    <row r="46" spans="1:11" ht="17.100000000000001" customHeight="1" x14ac:dyDescent="0.25">
      <c r="A46" s="24">
        <v>42</v>
      </c>
      <c r="B46" s="32" t="str">
        <f>IF(ISBLANK(ข้อมูลนักเรียน!D44)," ",ข้อมูลนักเรียน!D44)</f>
        <v xml:space="preserve"> </v>
      </c>
      <c r="C46" s="29"/>
      <c r="D46" s="29"/>
      <c r="E46" s="29"/>
      <c r="F46" s="29"/>
      <c r="G46" s="29"/>
      <c r="H46" s="24" t="str">
        <f>IF(ข้อมูลนักเรียน!$D44="","",C46+D46+E46+F46+G46)</f>
        <v/>
      </c>
      <c r="I46" s="23" t="str">
        <f>IF(ISBLANK(ข้อมูลนักเรียน!$D44),"",IF(H46=0,"",IF(H46&gt;=13,3,IF(H46&gt;=8,2,IF(H46&gt;=5,1,0)))))</f>
        <v/>
      </c>
      <c r="J46" s="23" t="str">
        <f>IF(ISBLANK(ข้อมูลนักเรียน!$D44)," ",IF(I46=3,"ดีเยี่ยม",IF(I46=2,"ดี","ผ่าน")))</f>
        <v xml:space="preserve"> </v>
      </c>
    </row>
    <row r="47" spans="1:11" ht="17.100000000000001" customHeight="1" x14ac:dyDescent="0.25">
      <c r="A47" s="24">
        <v>43</v>
      </c>
      <c r="B47" s="32" t="str">
        <f>IF(ISBLANK(ข้อมูลนักเรียน!D45)," ",ข้อมูลนักเรียน!D45)</f>
        <v xml:space="preserve"> </v>
      </c>
      <c r="C47" s="29"/>
      <c r="D47" s="29"/>
      <c r="E47" s="29"/>
      <c r="F47" s="29"/>
      <c r="G47" s="29"/>
      <c r="H47" s="24" t="str">
        <f>IF(ข้อมูลนักเรียน!$D45="","",C47+D47+E47+F47+G47)</f>
        <v/>
      </c>
      <c r="I47" s="23" t="str">
        <f>IF(ISBLANK(ข้อมูลนักเรียน!$D45),"",IF(H47=0,"",IF(H47&gt;=13,3,IF(H47&gt;=8,2,IF(H47&gt;=5,1,0)))))</f>
        <v/>
      </c>
      <c r="J47" s="23" t="str">
        <f>IF(ISBLANK(ข้อมูลนักเรียน!$D45)," ",IF(I47=3,"ดีเยี่ยม",IF(I47=2,"ดี","ผ่าน")))</f>
        <v xml:space="preserve"> </v>
      </c>
    </row>
    <row r="48" spans="1:11" ht="17.100000000000001" customHeight="1" x14ac:dyDescent="0.25">
      <c r="A48" s="24">
        <v>44</v>
      </c>
      <c r="B48" s="32" t="str">
        <f>IF(ISBLANK(ข้อมูลนักเรียน!D46)," ",ข้อมูลนักเรียน!D46)</f>
        <v xml:space="preserve"> </v>
      </c>
      <c r="C48" s="29"/>
      <c r="D48" s="29"/>
      <c r="E48" s="29"/>
      <c r="F48" s="29"/>
      <c r="G48" s="29"/>
      <c r="H48" s="24" t="str">
        <f>IF(ข้อมูลนักเรียน!$D46="","",C48+D48+E48+F48+G48)</f>
        <v/>
      </c>
      <c r="I48" s="23" t="str">
        <f>IF(ISBLANK(ข้อมูลนักเรียน!$D46),"",IF(H48=0,"",IF(H48&gt;=13,3,IF(H48&gt;=8,2,IF(H48&gt;=5,1,0)))))</f>
        <v/>
      </c>
      <c r="J48" s="23" t="str">
        <f>IF(ISBLANK(ข้อมูลนักเรียน!$D46)," ",IF(I48=3,"ดีเยี่ยม",IF(I48=2,"ดี","ผ่าน")))</f>
        <v xml:space="preserve"> </v>
      </c>
    </row>
    <row r="49" spans="1:10" ht="17.100000000000001" customHeight="1" x14ac:dyDescent="0.25">
      <c r="A49" s="24">
        <v>45</v>
      </c>
      <c r="B49" s="32" t="str">
        <f>IF(ISBLANK(ข้อมูลนักเรียน!D47)," ",ข้อมูลนักเรียน!D47)</f>
        <v xml:space="preserve"> </v>
      </c>
      <c r="C49" s="29"/>
      <c r="D49" s="29"/>
      <c r="E49" s="29"/>
      <c r="F49" s="29"/>
      <c r="G49" s="29"/>
      <c r="H49" s="24" t="str">
        <f>IF(ข้อมูลนักเรียน!$D47="","",C49+D49+E49+F49+G49)</f>
        <v/>
      </c>
      <c r="I49" s="23" t="str">
        <f>IF(ISBLANK(ข้อมูลนักเรียน!$D47),"",IF(H49=0,"",IF(H49&gt;=13,3,IF(H49&gt;=8,2,IF(H49&gt;=5,1,0)))))</f>
        <v/>
      </c>
      <c r="J49" s="23" t="str">
        <f>IF(ISBLANK(ข้อมูลนักเรียน!$D47)," ",IF(I49=3,"ดีเยี่ยม",IF(I49=2,"ดี","ผ่าน")))</f>
        <v xml:space="preserve"> </v>
      </c>
    </row>
  </sheetData>
  <sheetProtection algorithmName="SHA-512" hashValue="D7SRkpDxxvreFC+Oq0r2ErB5aTL6wSbZd53kk8lLiSEs6IUQgNoHQie2ZHjZiC0GGUyBmhX6hbvkVo/OQ44kqg==" saltValue="ufvO/DOrWaGFiTWM/pmM3A==" spinCount="100000" sheet="1" objects="1" scenarios="1"/>
  <mergeCells count="7">
    <mergeCell ref="A1:J1"/>
    <mergeCell ref="A3:A4"/>
    <mergeCell ref="B3:B4"/>
    <mergeCell ref="C3:D4"/>
    <mergeCell ref="E3:F4"/>
    <mergeCell ref="G3:G4"/>
    <mergeCell ref="H3:H4"/>
  </mergeCells>
  <pageMargins left="1.299212598425197" right="0.31496062992125984" top="0.74803149606299213" bottom="0.35433070866141736" header="0.31496062992125984" footer="0.31496062992125984"/>
  <pageSetup paperSize="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26</vt:i4>
      </vt:variant>
    </vt:vector>
  </HeadingPairs>
  <TitlesOfParts>
    <vt:vector size="26" baseType="lpstr">
      <vt:lpstr>ข้อมูลพื้นฐาน</vt:lpstr>
      <vt:lpstr>ข้อมูลนักเรียน</vt:lpstr>
      <vt:lpstr>ภาษาไทย</vt:lpstr>
      <vt:lpstr>คณิต</vt:lpstr>
      <vt:lpstr>วิทย์</vt:lpstr>
      <vt:lpstr>สังคม</vt:lpstr>
      <vt:lpstr>ประวัติฯ</vt:lpstr>
      <vt:lpstr>สุขและพลศึกษา</vt:lpstr>
      <vt:lpstr>ศิลปะ</vt:lpstr>
      <vt:lpstr>การงาน</vt:lpstr>
      <vt:lpstr>Eพื้นฐาน</vt:lpstr>
      <vt:lpstr>Eสื่อสาร</vt:lpstr>
      <vt:lpstr>Engเพิ่ม</vt:lpstr>
      <vt:lpstr>คณิตเพิ่ม</vt:lpstr>
      <vt:lpstr>math</vt:lpstr>
      <vt:lpstr>วิทย์เพิ่ม</vt:lpstr>
      <vt:lpstr>science</vt:lpstr>
      <vt:lpstr>จีน</vt:lpstr>
      <vt:lpstr>IS</vt:lpstr>
      <vt:lpstr>วิทย์พลัง10</vt:lpstr>
      <vt:lpstr>สรุปอ่าน1</vt:lpstr>
      <vt:lpstr>สรุปอ่าน2</vt:lpstr>
      <vt:lpstr>สรุปวิเคราะห์1</vt:lpstr>
      <vt:lpstr>สรุปวิเคราะห์2</vt:lpstr>
      <vt:lpstr>สรุปเขียน</vt:lpstr>
      <vt:lpstr>สรุปอ่านคิดวิเคราะห์เขียนลงปพ1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โรงเรียนบ้านสันโค้ง</dc:creator>
  <cp:lastModifiedBy>DELL</cp:lastModifiedBy>
  <cp:lastPrinted>2024-03-20T05:28:46Z</cp:lastPrinted>
  <dcterms:created xsi:type="dcterms:W3CDTF">2010-03-08T03:25:58Z</dcterms:created>
  <dcterms:modified xsi:type="dcterms:W3CDTF">2024-03-21T03:14:22Z</dcterms:modified>
</cp:coreProperties>
</file>